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ndreu\Dropbox\RS public\Tablas y Figuras\"/>
    </mc:Choice>
  </mc:AlternateContent>
  <xr:revisionPtr revIDLastSave="0" documentId="13_ncr:1_{8CC4D003-A6CF-4F84-A7A1-670ED0963A9A}" xr6:coauthVersionLast="45" xr6:coauthVersionMax="45" xr10:uidLastSave="{00000000-0000-0000-0000-000000000000}"/>
  <bookViews>
    <workbookView xWindow="-120" yWindow="-120" windowWidth="38640" windowHeight="21240" tabRatio="880" xr2:uid="{00000000-000D-0000-FFFF-FFFF00000000}"/>
  </bookViews>
  <sheets>
    <sheet name="BM" sheetId="16" r:id="rId1"/>
    <sheet name="BMI" sheetId="10" r:id="rId2"/>
    <sheet name="LBM" sheetId="11" r:id="rId3"/>
    <sheet name="BF" sheetId="14" r:id="rId4"/>
    <sheet name="WC" sheetId="13" r:id="rId5"/>
    <sheet name="FBG" sheetId="12" r:id="rId6"/>
    <sheet name="SIN" sheetId="19" r:id="rId7"/>
    <sheet name="HOMA-IR" sheetId="20" r:id="rId8"/>
    <sheet name="UBMS" sheetId="21" r:id="rId9"/>
    <sheet name="LBMS" sheetId="22" r:id="rId10"/>
    <sheet name="TC" sheetId="28" r:id="rId11"/>
    <sheet name="HDL" sheetId="25" r:id="rId12"/>
    <sheet name="TCHDL" sheetId="29" r:id="rId13"/>
    <sheet name="TyG" sheetId="30" r:id="rId14"/>
    <sheet name="TGHDL" sheetId="33" r:id="rId15"/>
    <sheet name="LDL" sheetId="31" r:id="rId16"/>
    <sheet name="TG" sheetId="24" r:id="rId17"/>
    <sheet name="COR" sheetId="23" r:id="rId18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" i="33" l="1"/>
  <c r="G7" i="31"/>
  <c r="G7" i="30"/>
  <c r="G7" i="29"/>
  <c r="G7" i="28"/>
  <c r="G7" i="25"/>
  <c r="G7" i="24"/>
  <c r="G7" i="23"/>
  <c r="G7" i="22"/>
  <c r="G7" i="21"/>
  <c r="G7" i="20"/>
  <c r="G7" i="19"/>
  <c r="G7" i="12"/>
  <c r="G7" i="13"/>
  <c r="G7" i="14"/>
  <c r="G7" i="11"/>
  <c r="G7" i="10"/>
  <c r="G7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 de Microsoft Office</author>
  </authors>
  <commentList>
    <comment ref="N12" authorId="0" shapeId="0" xr:uid="{00000000-0006-0000-0700-000001000000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La n dels grups estava al revés:
HCLP (control) es de 43, mentres que VLCHP esde 39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Andreu Farran</author>
  </authors>
  <commentList>
    <comment ref="L11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Andreu Farran:</t>
        </r>
        <r>
          <rPr>
            <sz val="9"/>
            <color indexed="81"/>
            <rFont val="Tahoma"/>
            <family val="2"/>
          </rPr>
          <t xml:space="preserve">
IMC(f) - IMC(i) = (kg(f)-kg(i)) / (1,64^2) </t>
        </r>
      </text>
    </comment>
    <comment ref="M11" authorId="0" shapeId="0" xr:uid="{00000000-0006-0000-0800-000002000000}">
      <text>
        <r>
          <rPr>
            <b/>
            <sz val="9"/>
            <color indexed="81"/>
            <rFont val="Tahoma"/>
            <family val="2"/>
          </rPr>
          <t>Andreu Farran:</t>
        </r>
        <r>
          <rPr>
            <sz val="9"/>
            <color indexed="81"/>
            <rFont val="Tahoma"/>
            <family val="2"/>
          </rPr>
          <t xml:space="preserve">
IMC(f) - IMC(i) = (kg(f)-kg(i)) / (1,64^2) </t>
        </r>
      </text>
    </comment>
    <comment ref="O11" authorId="0" shapeId="0" xr:uid="{00000000-0006-0000-0800-000003000000}">
      <text>
        <r>
          <rPr>
            <b/>
            <sz val="9"/>
            <color indexed="81"/>
            <rFont val="Tahoma"/>
            <family val="2"/>
          </rPr>
          <t>Andreu Farran:</t>
        </r>
        <r>
          <rPr>
            <sz val="9"/>
            <color indexed="81"/>
            <rFont val="Tahoma"/>
            <family val="2"/>
          </rPr>
          <t xml:space="preserve">
IMC(f) - IMC(i) = (kg(f)-kg(i)) / (1,64^2) </t>
        </r>
      </text>
    </comment>
    <comment ref="P11" authorId="0" shapeId="0" xr:uid="{00000000-0006-0000-0800-000004000000}">
      <text>
        <r>
          <rPr>
            <b/>
            <sz val="9"/>
            <color indexed="81"/>
            <rFont val="Tahoma"/>
            <family val="2"/>
          </rPr>
          <t>Andreu Farran:</t>
        </r>
        <r>
          <rPr>
            <sz val="9"/>
            <color indexed="81"/>
            <rFont val="Tahoma"/>
            <family val="2"/>
          </rPr>
          <t xml:space="preserve">
IMC(f) - IMC(i) = (kg(f)-kg(i)) / (1,64^2) </t>
        </r>
      </text>
    </comment>
    <comment ref="L12" authorId="0" shapeId="0" xr:uid="{00000000-0006-0000-0800-000005000000}">
      <text>
        <r>
          <rPr>
            <b/>
            <sz val="9"/>
            <color indexed="81"/>
            <rFont val="Tahoma"/>
            <family val="2"/>
          </rPr>
          <t>Andreu Farran:</t>
        </r>
        <r>
          <rPr>
            <sz val="9"/>
            <color indexed="81"/>
            <rFont val="Tahoma"/>
            <family val="2"/>
          </rPr>
          <t xml:space="preserve">
IMC(f) - IMC(i) = (kg(f)-kg(i)) / (1,64^2) </t>
        </r>
      </text>
    </comment>
    <comment ref="M12" authorId="0" shapeId="0" xr:uid="{00000000-0006-0000-0800-000006000000}">
      <text>
        <r>
          <rPr>
            <b/>
            <sz val="9"/>
            <color indexed="81"/>
            <rFont val="Tahoma"/>
            <family val="2"/>
          </rPr>
          <t>Andreu Farran:</t>
        </r>
        <r>
          <rPr>
            <sz val="9"/>
            <color indexed="81"/>
            <rFont val="Tahoma"/>
            <family val="2"/>
          </rPr>
          <t xml:space="preserve">
IMC(f) - IMC(i) = (kg(f)-kg(i)) / (1,64^2) </t>
        </r>
      </text>
    </comment>
    <comment ref="O12" authorId="0" shapeId="0" xr:uid="{00000000-0006-0000-0800-000007000000}">
      <text>
        <r>
          <rPr>
            <b/>
            <sz val="9"/>
            <color indexed="81"/>
            <rFont val="Tahoma"/>
            <family val="2"/>
          </rPr>
          <t>Andreu Farran:</t>
        </r>
        <r>
          <rPr>
            <sz val="9"/>
            <color indexed="81"/>
            <rFont val="Tahoma"/>
            <family val="2"/>
          </rPr>
          <t xml:space="preserve">
IMC(f) - IMC(i) = (kg(f)-kg(i)) / (1,64^2) </t>
        </r>
      </text>
    </comment>
    <comment ref="P12" authorId="0" shapeId="0" xr:uid="{00000000-0006-0000-0800-000008000000}">
      <text>
        <r>
          <rPr>
            <b/>
            <sz val="9"/>
            <color indexed="81"/>
            <rFont val="Tahoma"/>
            <family val="2"/>
          </rPr>
          <t>Andreu Farran:</t>
        </r>
        <r>
          <rPr>
            <sz val="9"/>
            <color indexed="81"/>
            <rFont val="Tahoma"/>
            <family val="2"/>
          </rPr>
          <t xml:space="preserve">
IMC(f) - IMC(i) = (kg(f)-kg(i)) / (1,64^2) </t>
        </r>
      </text>
    </comment>
    <comment ref="L13" authorId="0" shapeId="0" xr:uid="{00000000-0006-0000-0800-000009000000}">
      <text>
        <r>
          <rPr>
            <b/>
            <sz val="9"/>
            <color indexed="81"/>
            <rFont val="Tahoma"/>
            <family val="2"/>
          </rPr>
          <t>Andreu Farran:</t>
        </r>
        <r>
          <rPr>
            <sz val="9"/>
            <color indexed="81"/>
            <rFont val="Tahoma"/>
            <family val="2"/>
          </rPr>
          <t xml:space="preserve">
IMC(f) - IMC(i) = (kg(f)-kg(i)) / (1,64^2) </t>
        </r>
      </text>
    </comment>
    <comment ref="M13" authorId="0" shapeId="0" xr:uid="{00000000-0006-0000-0800-00000A000000}">
      <text>
        <r>
          <rPr>
            <b/>
            <sz val="9"/>
            <color indexed="81"/>
            <rFont val="Tahoma"/>
            <family val="2"/>
          </rPr>
          <t>Andreu Farran:</t>
        </r>
        <r>
          <rPr>
            <sz val="9"/>
            <color indexed="81"/>
            <rFont val="Tahoma"/>
            <family val="2"/>
          </rPr>
          <t xml:space="preserve">
IMC(f) - IMC(i) = (kg(f)-kg(i)) / (1,64^2) </t>
        </r>
      </text>
    </comment>
    <comment ref="O13" authorId="0" shapeId="0" xr:uid="{00000000-0006-0000-0800-00000B000000}">
      <text>
        <r>
          <rPr>
            <b/>
            <sz val="9"/>
            <color indexed="81"/>
            <rFont val="Tahoma"/>
            <family val="2"/>
          </rPr>
          <t>Andreu Farran:</t>
        </r>
        <r>
          <rPr>
            <sz val="9"/>
            <color indexed="81"/>
            <rFont val="Tahoma"/>
            <family val="2"/>
          </rPr>
          <t xml:space="preserve">
IMC(f) - IMC(i) = (kg(f)-kg(i)) / (1,64^2) </t>
        </r>
      </text>
    </comment>
    <comment ref="P13" authorId="0" shapeId="0" xr:uid="{00000000-0006-0000-0800-00000C000000}">
      <text>
        <r>
          <rPr>
            <b/>
            <sz val="9"/>
            <color indexed="81"/>
            <rFont val="Tahoma"/>
            <family val="2"/>
          </rPr>
          <t>Andreu Farran:</t>
        </r>
        <r>
          <rPr>
            <sz val="9"/>
            <color indexed="81"/>
            <rFont val="Tahoma"/>
            <family val="2"/>
          </rPr>
          <t xml:space="preserve">
IMC(f) - IMC(i) = (kg(f)-kg(i)) / (1,64^2)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 de Microsoft Office</author>
  </authors>
  <commentList>
    <comment ref="M3" authorId="0" shapeId="0" xr:uid="{00000000-0006-0000-1300-000001000000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Dades a l'article
ds HIT+P: 5,63
ds HIT: 6,33
He vist que vas calcular-ho amb una fórmula (a l'article no dóna el post) per això ho he posat com a dubte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 de Microsoft Office</author>
  </authors>
  <commentList>
    <comment ref="M3" authorId="0" shapeId="0" xr:uid="{00000000-0006-0000-1400-000001000000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Dades a l'article
ds HIT+P: 5,63
ds HIT: 6,33
He vist que vas calcular-ho amb una fórmula (a l'article no dóna el post) per això ho he posat com a dubte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 de Microsoft Office</author>
  </authors>
  <commentList>
    <comment ref="M3" authorId="0" shapeId="0" xr:uid="{00000000-0006-0000-1700-000001000000}">
      <text>
        <r>
          <rPr>
            <b/>
            <sz val="10"/>
            <color indexed="81"/>
            <rFont val="Calibri"/>
            <family val="2"/>
          </rPr>
          <t>Usuario de Microsoft Office:</t>
        </r>
        <r>
          <rPr>
            <sz val="10"/>
            <color indexed="81"/>
            <rFont val="Calibri"/>
            <family val="2"/>
          </rPr>
          <t xml:space="preserve">
Dades a l'article
ds HIT+P: 5,63
ds HIT: 6,33
He vist que vas calcular-ho amb una fórmula (a l'article no dóna el post) per això ho he posat com a dubte</t>
        </r>
      </text>
    </comment>
  </commentList>
</comments>
</file>

<file path=xl/sharedStrings.xml><?xml version="1.0" encoding="utf-8"?>
<sst xmlns="http://schemas.openxmlformats.org/spreadsheetml/2006/main" count="559" uniqueCount="33">
  <si>
    <t>Longland</t>
  </si>
  <si>
    <t>Kemmler</t>
  </si>
  <si>
    <t>Wycherley</t>
  </si>
  <si>
    <t>Ormsbee</t>
  </si>
  <si>
    <t>study</t>
  </si>
  <si>
    <t>m1</t>
  </si>
  <si>
    <t>sd1</t>
  </si>
  <si>
    <t>n1</t>
  </si>
  <si>
    <t>m0</t>
  </si>
  <si>
    <t>sd0</t>
  </si>
  <si>
    <t>n0</t>
  </si>
  <si>
    <t>followup</t>
  </si>
  <si>
    <t>jared</t>
  </si>
  <si>
    <t>datef</t>
  </si>
  <si>
    <t>ID</t>
  </si>
  <si>
    <t>date</t>
  </si>
  <si>
    <t>protein</t>
  </si>
  <si>
    <t>Figueroa</t>
  </si>
  <si>
    <t xml:space="preserve"> </t>
  </si>
  <si>
    <t>Ormsbee_W</t>
  </si>
  <si>
    <t>Ormsbee_C</t>
  </si>
  <si>
    <t>Figueroa_W</t>
  </si>
  <si>
    <t>Figueroa_C</t>
  </si>
  <si>
    <t>Kersick_MP</t>
  </si>
  <si>
    <t>Kersick_HP</t>
  </si>
  <si>
    <t>gender</t>
  </si>
  <si>
    <t>proteinp</t>
  </si>
  <si>
    <t>rescal</t>
  </si>
  <si>
    <t>hittype</t>
  </si>
  <si>
    <t>Kersick</t>
  </si>
  <si>
    <t>jadad</t>
  </si>
  <si>
    <t>Weisgarber</t>
  </si>
  <si>
    <t>Ormsbee18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</si>
</sst>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8" x14ac:knownFonts="1">
    <font>
      <sz val="12"/>
      <color theme="1"/>
      <name val="Calibri"/>
      <family val="2"/>
      <scheme val="minor"/>
    </font>
    <font>
      <sz val="10"/>
      <color indexed="81"/>
      <name val="Calibri"/>
      <family val="2"/>
    </font>
    <font>
      <b/>
      <sz val="10"/>
      <color indexed="81"/>
      <name val="Calibri"/>
      <family val="2"/>
    </font>
    <font>
      <sz val="12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Fill="1"/>
    <xf numFmtId="0" fontId="0" fillId="0" borderId="0" xfId="0" applyBorder="1"/>
    <xf numFmtId="2" fontId="0" fillId="0" borderId="0" xfId="0" applyNumberFormat="1"/>
    <xf numFmtId="14" fontId="0" fillId="0" borderId="0" xfId="0" applyNumberFormat="1"/>
    <xf numFmtId="1" fontId="0" fillId="0" borderId="0" xfId="0" applyNumberFormat="1"/>
    <xf numFmtId="0" fontId="0" fillId="2" borderId="0" xfId="0" applyFill="1"/>
    <xf numFmtId="1" fontId="0" fillId="0" borderId="0" xfId="0" applyNumberFormat="1" applyFill="1"/>
    <xf numFmtId="2" fontId="0" fillId="0" borderId="0" xfId="0" applyNumberFormat="1" applyFill="1"/>
    <xf numFmtId="164" fontId="0" fillId="2" borderId="0" xfId="0" applyNumberFormat="1" applyFill="1"/>
    <xf numFmtId="2" fontId="0" fillId="2" borderId="0" xfId="0" applyNumberFormat="1" applyFill="1"/>
    <xf numFmtId="0" fontId="3" fillId="2" borderId="0" xfId="0" applyFont="1" applyFill="1"/>
    <xf numFmtId="0" fontId="3" fillId="0" borderId="0" xfId="0" applyFont="1" applyFill="1"/>
    <xf numFmtId="164" fontId="0" fillId="2" borderId="0" xfId="0" quotePrefix="1" applyNumberFormat="1" applyFill="1"/>
    <xf numFmtId="164" fontId="3" fillId="0" borderId="0" xfId="0" applyNumberFormat="1" applyFont="1" applyFill="1"/>
    <xf numFmtId="165" fontId="0" fillId="2" borderId="0" xfId="0" applyNumberFormat="1" applyFill="1"/>
  </cellXfs>
  <cellStyles count="4">
    <cellStyle name="Hipervínculo" xfId="2" builtinId="8" hidden="1"/>
    <cellStyle name="Hipervínculo visitado" xfId="1" builtinId="9" hidden="1"/>
    <cellStyle name="Hipervínculo visitado" xfId="3" builtinId="9" hidden="1"/>
    <cellStyle name="Normal" xfId="0" builtinId="0"/>
  </cellStyles>
  <dxfs count="0"/>
  <tableStyles count="0" defaultTableStyle="TableStyleMedium9" defaultPivotStyle="PivotStyleMedium7"/>
  <colors>
    <mruColors>
      <color rgb="FFBC2D10"/>
      <color rgb="FFFF9966"/>
      <color rgb="FFFF2F2F"/>
      <color rgb="FFFF3399"/>
      <color rgb="FFEF5C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15"/>
  <sheetViews>
    <sheetView tabSelected="1" zoomScaleNormal="100" workbookViewId="0"/>
  </sheetViews>
  <sheetFormatPr baseColWidth="10" defaultColWidth="11" defaultRowHeight="15.75" x14ac:dyDescent="0.25"/>
  <cols>
    <col min="1" max="1" width="3.125" bestFit="1" customWidth="1"/>
    <col min="2" max="2" width="11.375" bestFit="1" customWidth="1"/>
    <col min="5" max="5" width="4.875" bestFit="1" customWidth="1"/>
    <col min="8" max="8" width="7.875" style="1" bestFit="1" customWidth="1"/>
    <col min="9" max="10" width="7.875" style="1" customWidth="1"/>
    <col min="13" max="13" width="13.875" bestFit="1" customWidth="1"/>
  </cols>
  <sheetData>
    <row r="1" spans="1:18" x14ac:dyDescent="0.25">
      <c r="A1" t="s">
        <v>14</v>
      </c>
      <c r="B1" t="s">
        <v>4</v>
      </c>
      <c r="C1" t="s">
        <v>13</v>
      </c>
      <c r="D1" t="s">
        <v>15</v>
      </c>
      <c r="E1" t="s">
        <v>30</v>
      </c>
      <c r="F1" t="s">
        <v>11</v>
      </c>
      <c r="G1" t="s">
        <v>16</v>
      </c>
      <c r="H1" s="1" t="s">
        <v>26</v>
      </c>
      <c r="I1" s="1" t="s">
        <v>28</v>
      </c>
      <c r="J1" s="1" t="s">
        <v>27</v>
      </c>
      <c r="K1" t="s">
        <v>25</v>
      </c>
      <c r="L1" t="s">
        <v>5</v>
      </c>
      <c r="M1" t="s">
        <v>6</v>
      </c>
      <c r="N1" t="s">
        <v>7</v>
      </c>
      <c r="O1" t="s">
        <v>8</v>
      </c>
      <c r="P1" t="s">
        <v>9</v>
      </c>
      <c r="Q1" t="s">
        <v>10</v>
      </c>
    </row>
    <row r="2" spans="1:18" x14ac:dyDescent="0.25">
      <c r="A2">
        <v>1</v>
      </c>
      <c r="B2" t="s">
        <v>0</v>
      </c>
      <c r="C2" s="4">
        <v>41685</v>
      </c>
      <c r="D2" s="4">
        <v>42396</v>
      </c>
      <c r="E2">
        <v>3</v>
      </c>
      <c r="F2">
        <v>4</v>
      </c>
      <c r="G2">
        <v>129</v>
      </c>
      <c r="H2" s="7">
        <v>111.20689655172414</v>
      </c>
      <c r="I2" s="7">
        <v>2</v>
      </c>
      <c r="J2" s="7">
        <v>1</v>
      </c>
      <c r="K2">
        <v>2</v>
      </c>
      <c r="L2" s="6">
        <v>-5.8999999999999915</v>
      </c>
      <c r="M2" s="9">
        <v>4.1924336607750874</v>
      </c>
      <c r="N2" s="6">
        <v>20</v>
      </c>
      <c r="O2" s="6">
        <v>-3.5</v>
      </c>
      <c r="P2" s="9">
        <v>4.5230520669123404</v>
      </c>
      <c r="Q2" s="6">
        <v>20</v>
      </c>
      <c r="R2" s="3"/>
    </row>
    <row r="3" spans="1:18" x14ac:dyDescent="0.25">
      <c r="A3">
        <v>2</v>
      </c>
      <c r="B3" t="s">
        <v>1</v>
      </c>
      <c r="C3" s="4">
        <v>41685</v>
      </c>
      <c r="D3" s="4">
        <v>42387</v>
      </c>
      <c r="E3">
        <v>4</v>
      </c>
      <c r="F3">
        <v>22</v>
      </c>
      <c r="G3">
        <v>55</v>
      </c>
      <c r="H3" s="7">
        <v>61.279999999999987</v>
      </c>
      <c r="I3" s="7">
        <v>1</v>
      </c>
      <c r="J3" s="7">
        <v>0</v>
      </c>
      <c r="K3">
        <v>2</v>
      </c>
      <c r="L3" s="9">
        <v>1.3619199999999978</v>
      </c>
      <c r="M3" s="9">
        <v>2.2668799999999996</v>
      </c>
      <c r="N3" s="6">
        <v>38</v>
      </c>
      <c r="O3" s="9">
        <v>-0.89199000000000694</v>
      </c>
      <c r="P3" s="9">
        <v>3.0183499999999999</v>
      </c>
      <c r="Q3" s="6">
        <v>38</v>
      </c>
      <c r="R3" s="3"/>
    </row>
    <row r="4" spans="1:18" x14ac:dyDescent="0.25">
      <c r="A4">
        <v>3</v>
      </c>
      <c r="B4" t="s">
        <v>2</v>
      </c>
      <c r="D4" s="4">
        <v>40313</v>
      </c>
      <c r="E4">
        <v>2</v>
      </c>
      <c r="F4">
        <v>16</v>
      </c>
      <c r="G4">
        <v>49</v>
      </c>
      <c r="H4" s="7">
        <v>72.20588235294116</v>
      </c>
      <c r="I4" s="7">
        <v>1</v>
      </c>
      <c r="J4" s="7">
        <v>1</v>
      </c>
      <c r="K4">
        <v>3</v>
      </c>
      <c r="L4" s="6">
        <v>-13.8</v>
      </c>
      <c r="M4" s="9">
        <v>6</v>
      </c>
      <c r="N4" s="6">
        <v>14</v>
      </c>
      <c r="O4" s="6">
        <v>-10.5</v>
      </c>
      <c r="P4" s="9">
        <v>5.0999999999999996</v>
      </c>
      <c r="Q4" s="6">
        <v>17</v>
      </c>
      <c r="R4" s="3"/>
    </row>
    <row r="5" spans="1:18" x14ac:dyDescent="0.25">
      <c r="A5">
        <v>4</v>
      </c>
      <c r="B5" t="s">
        <v>19</v>
      </c>
      <c r="C5" s="4"/>
      <c r="D5" s="4">
        <v>42019</v>
      </c>
      <c r="E5">
        <v>4</v>
      </c>
      <c r="F5">
        <v>4</v>
      </c>
      <c r="G5" s="7">
        <v>49</v>
      </c>
      <c r="H5" s="7">
        <v>65.333333333333329</v>
      </c>
      <c r="I5" s="7">
        <v>2</v>
      </c>
      <c r="J5" s="7">
        <v>0</v>
      </c>
      <c r="K5">
        <v>1</v>
      </c>
      <c r="L5" s="6">
        <v>1</v>
      </c>
      <c r="M5" s="9">
        <v>1.7806653898948084</v>
      </c>
      <c r="N5" s="6">
        <v>13</v>
      </c>
      <c r="O5" s="6">
        <v>1.0999999999999943</v>
      </c>
      <c r="P5" s="9">
        <v>2.438237068047322</v>
      </c>
      <c r="Q5" s="6">
        <v>10</v>
      </c>
      <c r="R5" s="3"/>
    </row>
    <row r="6" spans="1:18" x14ac:dyDescent="0.25">
      <c r="A6">
        <v>5</v>
      </c>
      <c r="B6" t="s">
        <v>20</v>
      </c>
      <c r="D6" s="4">
        <v>42019</v>
      </c>
      <c r="E6">
        <v>4</v>
      </c>
      <c r="F6">
        <v>4</v>
      </c>
      <c r="G6" s="7">
        <v>29</v>
      </c>
      <c r="H6" s="7">
        <v>38.666666666666664</v>
      </c>
      <c r="I6" s="7">
        <v>2</v>
      </c>
      <c r="J6" s="7">
        <v>0</v>
      </c>
      <c r="K6">
        <v>1</v>
      </c>
      <c r="L6" s="6">
        <v>0.10000000000000853</v>
      </c>
      <c r="M6" s="9">
        <v>2.0977879506075645</v>
      </c>
      <c r="N6" s="6">
        <v>14</v>
      </c>
      <c r="O6" s="6">
        <v>1.0999999999999943</v>
      </c>
      <c r="P6" s="9">
        <v>2.438237068047322</v>
      </c>
      <c r="Q6" s="6">
        <v>10</v>
      </c>
    </row>
    <row r="7" spans="1:18" x14ac:dyDescent="0.25">
      <c r="A7">
        <v>6</v>
      </c>
      <c r="B7" t="s">
        <v>3</v>
      </c>
      <c r="D7" s="4">
        <v>42019</v>
      </c>
      <c r="E7">
        <v>4</v>
      </c>
      <c r="F7">
        <v>4</v>
      </c>
      <c r="G7" s="5">
        <f>(13*G5+14*G6)/27</f>
        <v>38.629629629629626</v>
      </c>
      <c r="H7" s="7">
        <v>36.543209876543209</v>
      </c>
      <c r="I7" s="7">
        <v>2</v>
      </c>
      <c r="J7" s="7">
        <v>0</v>
      </c>
      <c r="K7" s="5">
        <v>1</v>
      </c>
      <c r="L7" s="10">
        <v>0.53333333333334565</v>
      </c>
      <c r="M7" s="10">
        <v>1.3850069205949918</v>
      </c>
      <c r="N7" s="6">
        <v>27</v>
      </c>
      <c r="O7" s="10">
        <v>1.0999999999999943</v>
      </c>
      <c r="P7" s="10">
        <v>2.438237068047322</v>
      </c>
      <c r="Q7" s="6">
        <v>10</v>
      </c>
    </row>
    <row r="8" spans="1:18" x14ac:dyDescent="0.25">
      <c r="A8">
        <v>7</v>
      </c>
      <c r="B8" t="s">
        <v>21</v>
      </c>
      <c r="D8" s="4">
        <v>41611</v>
      </c>
      <c r="E8">
        <v>3</v>
      </c>
      <c r="F8">
        <v>4</v>
      </c>
      <c r="G8">
        <v>30</v>
      </c>
      <c r="H8" s="7">
        <v>34</v>
      </c>
      <c r="I8" s="7">
        <v>2</v>
      </c>
      <c r="J8" s="7">
        <v>0</v>
      </c>
      <c r="K8">
        <v>1</v>
      </c>
      <c r="L8" s="6">
        <v>0</v>
      </c>
      <c r="M8" s="9">
        <v>2.1750653072744948</v>
      </c>
      <c r="N8" s="6">
        <v>11</v>
      </c>
      <c r="O8" s="6">
        <v>0.79999999999999716</v>
      </c>
      <c r="P8" s="9">
        <v>2.6863290260806916</v>
      </c>
      <c r="Q8" s="6">
        <v>11</v>
      </c>
    </row>
    <row r="9" spans="1:18" x14ac:dyDescent="0.25">
      <c r="A9">
        <v>8</v>
      </c>
      <c r="B9" t="s">
        <v>22</v>
      </c>
      <c r="D9" s="4">
        <v>41611</v>
      </c>
      <c r="E9">
        <v>3</v>
      </c>
      <c r="F9">
        <v>4</v>
      </c>
      <c r="G9">
        <v>30</v>
      </c>
      <c r="H9" s="7">
        <v>33</v>
      </c>
      <c r="I9" s="7">
        <v>2</v>
      </c>
      <c r="J9" s="7">
        <v>0</v>
      </c>
      <c r="K9">
        <v>1</v>
      </c>
      <c r="L9" s="6">
        <v>-0.10000000000000853</v>
      </c>
      <c r="M9" s="9">
        <v>2.835649677042122</v>
      </c>
      <c r="N9" s="6">
        <v>11</v>
      </c>
      <c r="O9" s="6">
        <v>0.79999999999999716</v>
      </c>
      <c r="P9" s="9">
        <v>2.6863290260806916</v>
      </c>
      <c r="Q9" s="6">
        <v>11</v>
      </c>
    </row>
    <row r="10" spans="1:18" x14ac:dyDescent="0.25">
      <c r="A10">
        <v>9</v>
      </c>
      <c r="B10" t="s">
        <v>17</v>
      </c>
      <c r="D10" s="4">
        <v>41611</v>
      </c>
      <c r="E10">
        <v>3</v>
      </c>
      <c r="F10">
        <v>4</v>
      </c>
      <c r="G10">
        <v>30</v>
      </c>
      <c r="H10" s="7">
        <v>33.5</v>
      </c>
      <c r="I10" s="7">
        <v>2</v>
      </c>
      <c r="J10" s="7">
        <v>0</v>
      </c>
      <c r="K10">
        <v>1</v>
      </c>
      <c r="L10" s="10">
        <v>-4.9999999999997158E-2</v>
      </c>
      <c r="M10" s="10">
        <v>1.7868840324583311</v>
      </c>
      <c r="N10" s="6">
        <v>22</v>
      </c>
      <c r="O10" s="10">
        <v>0.79999999999999716</v>
      </c>
      <c r="P10" s="10">
        <v>2.6863290260806916</v>
      </c>
      <c r="Q10" s="6">
        <v>11</v>
      </c>
    </row>
    <row r="11" spans="1:18" x14ac:dyDescent="0.25">
      <c r="A11">
        <v>10</v>
      </c>
      <c r="B11" t="s">
        <v>23</v>
      </c>
      <c r="D11" s="4">
        <v>40504</v>
      </c>
      <c r="E11">
        <v>2</v>
      </c>
      <c r="F11">
        <v>10</v>
      </c>
      <c r="G11">
        <v>105</v>
      </c>
      <c r="H11" s="7">
        <v>233</v>
      </c>
      <c r="I11" s="7">
        <v>1</v>
      </c>
      <c r="J11" s="7">
        <v>1</v>
      </c>
      <c r="K11">
        <v>1</v>
      </c>
      <c r="L11" s="6">
        <v>-3.5</v>
      </c>
      <c r="M11" s="9">
        <v>3.4419794046772307</v>
      </c>
      <c r="N11" s="6">
        <v>36</v>
      </c>
      <c r="O11" s="6">
        <v>-3.8999999999999915</v>
      </c>
      <c r="P11" s="9">
        <v>3.2893414906118315</v>
      </c>
      <c r="Q11" s="6">
        <v>43</v>
      </c>
    </row>
    <row r="12" spans="1:18" x14ac:dyDescent="0.25">
      <c r="A12">
        <v>11</v>
      </c>
      <c r="B12" t="s">
        <v>24</v>
      </c>
      <c r="D12" s="4">
        <v>40504</v>
      </c>
      <c r="E12">
        <v>2</v>
      </c>
      <c r="F12">
        <v>10</v>
      </c>
      <c r="G12">
        <v>144</v>
      </c>
      <c r="H12" s="7">
        <v>320</v>
      </c>
      <c r="I12" s="7">
        <v>1</v>
      </c>
      <c r="J12" s="7">
        <v>1</v>
      </c>
      <c r="K12" s="1">
        <v>1</v>
      </c>
      <c r="L12" s="6">
        <v>-4.7000000000000028</v>
      </c>
      <c r="M12" s="9">
        <v>4.0426254480004102</v>
      </c>
      <c r="N12" s="6">
        <v>39</v>
      </c>
      <c r="O12" s="6">
        <v>-3.8999999999999915</v>
      </c>
      <c r="P12" s="9">
        <v>3.2893414906118315</v>
      </c>
      <c r="Q12" s="6">
        <v>43</v>
      </c>
    </row>
    <row r="13" spans="1:18" x14ac:dyDescent="0.25">
      <c r="A13">
        <v>12</v>
      </c>
      <c r="B13" t="s">
        <v>29</v>
      </c>
      <c r="D13" s="4">
        <v>40504</v>
      </c>
      <c r="E13">
        <v>2</v>
      </c>
      <c r="F13">
        <v>10</v>
      </c>
      <c r="G13" s="5">
        <v>124.5</v>
      </c>
      <c r="H13" s="7">
        <v>276.5</v>
      </c>
      <c r="I13" s="7">
        <v>1</v>
      </c>
      <c r="J13" s="7">
        <v>1</v>
      </c>
      <c r="K13" s="7">
        <v>1</v>
      </c>
      <c r="L13" s="10">
        <v>-4.1240000000000236</v>
      </c>
      <c r="M13" s="10">
        <v>2.6737050448145299</v>
      </c>
      <c r="N13" s="6">
        <v>75</v>
      </c>
      <c r="O13" s="10">
        <v>-3.8999999999999915</v>
      </c>
      <c r="P13" s="10">
        <v>3.2893414906118315</v>
      </c>
      <c r="Q13" s="6">
        <v>43</v>
      </c>
      <c r="R13" s="2"/>
    </row>
    <row r="14" spans="1:18" x14ac:dyDescent="0.25">
      <c r="A14" t="s">
        <v>18</v>
      </c>
      <c r="B14" t="s">
        <v>32</v>
      </c>
      <c r="D14" s="4">
        <v>43405</v>
      </c>
      <c r="E14">
        <v>2</v>
      </c>
      <c r="F14">
        <v>24</v>
      </c>
      <c r="G14">
        <v>76</v>
      </c>
      <c r="H14" s="7">
        <v>87.356321839080465</v>
      </c>
      <c r="I14" s="7">
        <v>2</v>
      </c>
      <c r="J14" s="7">
        <v>0</v>
      </c>
      <c r="K14" s="1">
        <v>3</v>
      </c>
      <c r="L14" s="10">
        <v>1.1000000000000085</v>
      </c>
      <c r="M14" s="10">
        <v>0.42426406871192851</v>
      </c>
      <c r="N14" s="6">
        <v>29</v>
      </c>
      <c r="O14" s="10">
        <v>1.0999999999999943</v>
      </c>
      <c r="P14" s="10">
        <v>0.42426406871192857</v>
      </c>
      <c r="Q14" s="6">
        <v>22</v>
      </c>
      <c r="R14" s="2"/>
    </row>
    <row r="15" spans="1:18" x14ac:dyDescent="0.25">
      <c r="A15">
        <v>15</v>
      </c>
      <c r="B15" s="12" t="s">
        <v>31</v>
      </c>
      <c r="D15" s="4">
        <v>40909</v>
      </c>
      <c r="E15">
        <v>4</v>
      </c>
      <c r="F15">
        <v>8</v>
      </c>
      <c r="G15" s="5">
        <v>26.600000000000009</v>
      </c>
      <c r="H15" s="7">
        <v>32.399512789281374</v>
      </c>
      <c r="I15" s="7">
        <v>1</v>
      </c>
      <c r="J15" s="7">
        <v>0</v>
      </c>
      <c r="K15" s="7">
        <v>3</v>
      </c>
      <c r="L15" s="10">
        <v>-1</v>
      </c>
      <c r="M15" s="10">
        <v>7.7606557569433381</v>
      </c>
      <c r="N15" s="6">
        <v>9</v>
      </c>
      <c r="O15" s="10">
        <v>-9.9999999999994316E-2</v>
      </c>
      <c r="P15" s="10">
        <v>7.2015623304946823</v>
      </c>
      <c r="Q15" s="6">
        <v>8</v>
      </c>
    </row>
  </sheetData>
  <pageMargins left="0.7" right="0.7" top="0.75" bottom="0.75" header="0.3" footer="0.3"/>
  <pageSetup paperSize="9" orientation="portrait" horizontalDpi="4294967293" verticalDpi="4294967293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R15"/>
  <sheetViews>
    <sheetView workbookViewId="0"/>
  </sheetViews>
  <sheetFormatPr baseColWidth="10" defaultColWidth="11" defaultRowHeight="15.75" x14ac:dyDescent="0.25"/>
  <cols>
    <col min="1" max="1" width="3.625" customWidth="1"/>
    <col min="5" max="5" width="4.875" bestFit="1" customWidth="1"/>
    <col min="8" max="8" width="7.875" style="1" bestFit="1" customWidth="1"/>
    <col min="9" max="10" width="7.875" style="1" customWidth="1"/>
  </cols>
  <sheetData>
    <row r="1" spans="1:18" x14ac:dyDescent="0.25">
      <c r="A1" t="s">
        <v>14</v>
      </c>
      <c r="B1" t="s">
        <v>4</v>
      </c>
      <c r="C1" t="s">
        <v>13</v>
      </c>
      <c r="D1" t="s">
        <v>15</v>
      </c>
      <c r="E1" t="s">
        <v>12</v>
      </c>
      <c r="F1" t="s">
        <v>11</v>
      </c>
      <c r="G1" t="s">
        <v>16</v>
      </c>
      <c r="H1" s="1" t="s">
        <v>26</v>
      </c>
      <c r="I1" s="1" t="s">
        <v>28</v>
      </c>
      <c r="J1" s="1" t="s">
        <v>27</v>
      </c>
      <c r="K1" t="s">
        <v>25</v>
      </c>
      <c r="L1" t="s">
        <v>5</v>
      </c>
      <c r="M1" t="s">
        <v>6</v>
      </c>
      <c r="N1" t="s">
        <v>7</v>
      </c>
      <c r="O1" t="s">
        <v>8</v>
      </c>
      <c r="P1" t="s">
        <v>9</v>
      </c>
      <c r="Q1" t="s">
        <v>10</v>
      </c>
    </row>
    <row r="2" spans="1:18" x14ac:dyDescent="0.25">
      <c r="A2">
        <v>1</v>
      </c>
      <c r="B2" t="s">
        <v>0</v>
      </c>
      <c r="C2" s="4">
        <v>41685</v>
      </c>
      <c r="D2" s="4">
        <v>42396</v>
      </c>
      <c r="E2">
        <v>3</v>
      </c>
      <c r="F2">
        <v>4</v>
      </c>
      <c r="G2">
        <v>129</v>
      </c>
      <c r="H2" s="7">
        <v>111.20689655172414</v>
      </c>
      <c r="I2" s="7">
        <v>2</v>
      </c>
      <c r="J2" s="7">
        <v>1</v>
      </c>
      <c r="K2">
        <v>2</v>
      </c>
      <c r="L2" s="6">
        <v>169</v>
      </c>
      <c r="M2" s="9">
        <v>18.478365728602732</v>
      </c>
      <c r="N2" s="6">
        <v>20</v>
      </c>
      <c r="O2" s="6">
        <v>156</v>
      </c>
      <c r="P2" s="9">
        <v>15.401298646542765</v>
      </c>
      <c r="Q2" s="6">
        <v>20</v>
      </c>
      <c r="R2" s="3"/>
    </row>
    <row r="3" spans="1:18" x14ac:dyDescent="0.25">
      <c r="A3">
        <v>2</v>
      </c>
      <c r="B3" t="s">
        <v>1</v>
      </c>
      <c r="C3" s="4">
        <v>41685</v>
      </c>
      <c r="D3" s="4">
        <v>42387</v>
      </c>
      <c r="E3">
        <v>4</v>
      </c>
      <c r="F3">
        <v>22</v>
      </c>
      <c r="G3">
        <v>55</v>
      </c>
      <c r="H3" s="7">
        <v>61.279999999999987</v>
      </c>
      <c r="I3" s="7">
        <v>1</v>
      </c>
      <c r="J3" s="7">
        <v>0</v>
      </c>
      <c r="K3">
        <v>2</v>
      </c>
      <c r="L3" s="9"/>
      <c r="M3" s="9"/>
      <c r="N3" s="6"/>
      <c r="O3" s="6"/>
      <c r="P3" s="9"/>
      <c r="Q3" s="6"/>
      <c r="R3" s="3"/>
    </row>
    <row r="4" spans="1:18" x14ac:dyDescent="0.25">
      <c r="A4">
        <v>3</v>
      </c>
      <c r="B4" t="s">
        <v>2</v>
      </c>
      <c r="D4" s="4">
        <v>40313</v>
      </c>
      <c r="E4">
        <v>2</v>
      </c>
      <c r="F4">
        <v>16</v>
      </c>
      <c r="G4">
        <v>49</v>
      </c>
      <c r="H4" s="7">
        <v>72.20588235294116</v>
      </c>
      <c r="I4" s="7">
        <v>1</v>
      </c>
      <c r="J4" s="7">
        <v>1</v>
      </c>
      <c r="K4">
        <v>3</v>
      </c>
      <c r="L4" s="9"/>
      <c r="M4" s="9"/>
      <c r="N4" s="6"/>
      <c r="O4" s="6"/>
      <c r="P4" s="9"/>
      <c r="Q4" s="6"/>
      <c r="R4" s="3"/>
    </row>
    <row r="5" spans="1:18" x14ac:dyDescent="0.25">
      <c r="A5">
        <v>4</v>
      </c>
      <c r="B5" t="s">
        <v>19</v>
      </c>
      <c r="C5" s="4"/>
      <c r="D5" s="4">
        <v>42019</v>
      </c>
      <c r="E5">
        <v>4</v>
      </c>
      <c r="F5">
        <v>4</v>
      </c>
      <c r="G5" s="7">
        <v>49</v>
      </c>
      <c r="H5" s="7">
        <v>65.333333333333329</v>
      </c>
      <c r="I5" s="7">
        <v>2</v>
      </c>
      <c r="J5" s="7">
        <v>0</v>
      </c>
      <c r="K5">
        <v>1</v>
      </c>
      <c r="L5" s="6">
        <v>61</v>
      </c>
      <c r="M5" s="9">
        <v>5.8834840541455211</v>
      </c>
      <c r="N5" s="6">
        <v>13</v>
      </c>
      <c r="O5" s="6">
        <v>42</v>
      </c>
      <c r="P5" s="9">
        <v>6.7230945255886443</v>
      </c>
      <c r="Q5" s="6">
        <v>10</v>
      </c>
      <c r="R5" s="3"/>
    </row>
    <row r="6" spans="1:18" x14ac:dyDescent="0.25">
      <c r="A6">
        <v>5</v>
      </c>
      <c r="B6" t="s">
        <v>20</v>
      </c>
      <c r="D6" s="4">
        <v>42019</v>
      </c>
      <c r="E6">
        <v>4</v>
      </c>
      <c r="F6">
        <v>4</v>
      </c>
      <c r="G6" s="7">
        <v>29</v>
      </c>
      <c r="H6" s="7">
        <v>38.666666666666664</v>
      </c>
      <c r="I6" s="7">
        <v>2</v>
      </c>
      <c r="J6" s="7">
        <v>0</v>
      </c>
      <c r="K6">
        <v>1</v>
      </c>
      <c r="L6" s="6">
        <v>63</v>
      </c>
      <c r="M6" s="9">
        <v>5.6907482271328247</v>
      </c>
      <c r="N6" s="6">
        <v>13</v>
      </c>
      <c r="O6" s="6">
        <v>42</v>
      </c>
      <c r="P6" s="9">
        <v>6.7230945255886443</v>
      </c>
      <c r="Q6" s="6">
        <v>10</v>
      </c>
    </row>
    <row r="7" spans="1:18" x14ac:dyDescent="0.25">
      <c r="A7">
        <v>6</v>
      </c>
      <c r="B7" t="s">
        <v>3</v>
      </c>
      <c r="D7" s="4">
        <v>42019</v>
      </c>
      <c r="E7">
        <v>4</v>
      </c>
      <c r="F7">
        <v>4</v>
      </c>
      <c r="G7" s="5">
        <f>(13*G5+14*G6)/27</f>
        <v>38.629629629629626</v>
      </c>
      <c r="H7" s="7">
        <v>36.543209876543209</v>
      </c>
      <c r="I7" s="7">
        <v>2</v>
      </c>
      <c r="J7" s="7">
        <v>0</v>
      </c>
      <c r="K7" s="5">
        <v>1</v>
      </c>
      <c r="L7" s="10">
        <v>62</v>
      </c>
      <c r="M7" s="10">
        <v>4.0926763859362252</v>
      </c>
      <c r="N7" s="6">
        <v>26</v>
      </c>
      <c r="O7" s="10">
        <v>42</v>
      </c>
      <c r="P7" s="10">
        <v>6.7230945255886443</v>
      </c>
      <c r="Q7" s="6">
        <v>10</v>
      </c>
    </row>
    <row r="8" spans="1:18" x14ac:dyDescent="0.25">
      <c r="A8">
        <v>7</v>
      </c>
      <c r="B8" t="s">
        <v>21</v>
      </c>
      <c r="D8" s="4">
        <v>41611</v>
      </c>
      <c r="E8">
        <v>3</v>
      </c>
      <c r="F8">
        <v>4</v>
      </c>
      <c r="G8">
        <v>30</v>
      </c>
      <c r="H8" s="7">
        <v>34</v>
      </c>
      <c r="I8" s="7">
        <v>2</v>
      </c>
      <c r="J8" s="7">
        <v>0</v>
      </c>
      <c r="K8">
        <v>1</v>
      </c>
      <c r="L8" s="9">
        <v>70</v>
      </c>
      <c r="M8" s="9">
        <v>9.5964008404666536</v>
      </c>
      <c r="N8" s="6">
        <v>11</v>
      </c>
      <c r="O8" s="6">
        <v>52</v>
      </c>
      <c r="P8" s="9">
        <v>7.8913070699806935</v>
      </c>
      <c r="Q8" s="6">
        <v>11</v>
      </c>
    </row>
    <row r="9" spans="1:18" x14ac:dyDescent="0.25">
      <c r="A9">
        <v>8</v>
      </c>
      <c r="B9" t="s">
        <v>22</v>
      </c>
      <c r="D9" s="4">
        <v>41611</v>
      </c>
      <c r="E9">
        <v>3</v>
      </c>
      <c r="F9">
        <v>4</v>
      </c>
      <c r="G9">
        <v>30</v>
      </c>
      <c r="H9" s="7">
        <v>33</v>
      </c>
      <c r="I9" s="7">
        <v>2</v>
      </c>
      <c r="J9" s="7">
        <v>0</v>
      </c>
      <c r="K9">
        <v>1</v>
      </c>
      <c r="L9" s="9">
        <v>59</v>
      </c>
      <c r="M9" s="9">
        <v>7.0388532123815839</v>
      </c>
      <c r="N9" s="6">
        <v>11</v>
      </c>
      <c r="O9" s="6">
        <v>52</v>
      </c>
      <c r="P9" s="9">
        <v>7.8913070699806935</v>
      </c>
      <c r="Q9" s="6">
        <v>11</v>
      </c>
    </row>
    <row r="10" spans="1:18" x14ac:dyDescent="0.25">
      <c r="A10">
        <v>9</v>
      </c>
      <c r="B10" t="s">
        <v>17</v>
      </c>
      <c r="D10" s="4">
        <v>41611</v>
      </c>
      <c r="E10">
        <v>3</v>
      </c>
      <c r="F10">
        <v>4</v>
      </c>
      <c r="G10">
        <v>30</v>
      </c>
      <c r="H10" s="7">
        <v>33.5</v>
      </c>
      <c r="I10" s="7">
        <v>2</v>
      </c>
      <c r="J10" s="7">
        <v>0</v>
      </c>
      <c r="K10">
        <v>1</v>
      </c>
      <c r="L10" s="10">
        <v>64.5</v>
      </c>
      <c r="M10" s="10">
        <v>5.9505538321311668</v>
      </c>
      <c r="N10" s="6">
        <v>22</v>
      </c>
      <c r="O10" s="10">
        <v>52</v>
      </c>
      <c r="P10" s="10">
        <v>7.8913070699806935</v>
      </c>
      <c r="Q10" s="6">
        <v>11</v>
      </c>
    </row>
    <row r="11" spans="1:18" x14ac:dyDescent="0.25">
      <c r="A11">
        <v>10</v>
      </c>
      <c r="B11" t="s">
        <v>23</v>
      </c>
      <c r="D11" s="4">
        <v>40504</v>
      </c>
      <c r="E11">
        <v>2</v>
      </c>
      <c r="F11">
        <v>10</v>
      </c>
      <c r="G11">
        <v>105</v>
      </c>
      <c r="H11" s="7">
        <v>233</v>
      </c>
      <c r="I11" s="7">
        <v>1</v>
      </c>
      <c r="J11" s="7">
        <v>1</v>
      </c>
      <c r="K11">
        <v>1</v>
      </c>
      <c r="L11" s="10">
        <v>2.8599999999999852</v>
      </c>
      <c r="M11" s="10">
        <v>11.00333598404492</v>
      </c>
      <c r="N11" s="6">
        <v>36</v>
      </c>
      <c r="O11" s="6">
        <v>20.130000000000024</v>
      </c>
      <c r="P11" s="10">
        <v>9.8312062474077795</v>
      </c>
      <c r="Q11" s="6">
        <v>43</v>
      </c>
    </row>
    <row r="12" spans="1:18" x14ac:dyDescent="0.25">
      <c r="A12">
        <v>11</v>
      </c>
      <c r="B12" t="s">
        <v>24</v>
      </c>
      <c r="D12" s="4">
        <v>40504</v>
      </c>
      <c r="E12">
        <v>2</v>
      </c>
      <c r="F12">
        <v>10</v>
      </c>
      <c r="G12">
        <v>144</v>
      </c>
      <c r="H12" s="7">
        <v>320</v>
      </c>
      <c r="I12" s="7">
        <v>1</v>
      </c>
      <c r="J12" s="7">
        <v>1</v>
      </c>
      <c r="K12">
        <v>1</v>
      </c>
      <c r="L12" s="10">
        <v>5.0000000000011369E-2</v>
      </c>
      <c r="M12" s="10">
        <v>9.4231732909776671</v>
      </c>
      <c r="N12" s="6">
        <v>39</v>
      </c>
      <c r="O12" s="6">
        <v>20.130000000000024</v>
      </c>
      <c r="P12" s="10">
        <v>9.8312062474077795</v>
      </c>
      <c r="Q12" s="6">
        <v>43</v>
      </c>
    </row>
    <row r="13" spans="1:18" x14ac:dyDescent="0.25">
      <c r="A13">
        <v>12</v>
      </c>
      <c r="B13" t="s">
        <v>29</v>
      </c>
      <c r="D13" s="4">
        <v>40504</v>
      </c>
      <c r="E13">
        <v>2</v>
      </c>
      <c r="F13">
        <v>10</v>
      </c>
      <c r="G13">
        <v>124.5</v>
      </c>
      <c r="H13" s="7">
        <v>276.5</v>
      </c>
      <c r="I13" s="7">
        <v>1</v>
      </c>
      <c r="J13" s="7">
        <v>1</v>
      </c>
      <c r="K13" s="7">
        <v>1</v>
      </c>
      <c r="L13" s="10">
        <v>1.3987999999999943</v>
      </c>
      <c r="M13" s="10">
        <v>7.2045682100548767</v>
      </c>
      <c r="N13" s="6">
        <v>75</v>
      </c>
      <c r="O13" s="10">
        <v>20.130000000000024</v>
      </c>
      <c r="P13" s="10">
        <v>9.8312062474077795</v>
      </c>
      <c r="Q13" s="6">
        <v>43</v>
      </c>
    </row>
    <row r="14" spans="1:18" x14ac:dyDescent="0.25">
      <c r="A14">
        <v>14</v>
      </c>
      <c r="B14" t="s">
        <v>32</v>
      </c>
      <c r="D14" s="4">
        <v>43405</v>
      </c>
      <c r="E14">
        <v>2</v>
      </c>
      <c r="F14">
        <v>24</v>
      </c>
      <c r="G14">
        <v>76</v>
      </c>
      <c r="H14" s="7">
        <v>87.356321839080465</v>
      </c>
      <c r="I14" s="7">
        <v>2</v>
      </c>
      <c r="J14" s="7">
        <v>0</v>
      </c>
      <c r="K14" s="1">
        <v>3</v>
      </c>
      <c r="L14" s="10">
        <v>72.3</v>
      </c>
      <c r="M14" s="10">
        <v>7.8</v>
      </c>
      <c r="N14" s="6">
        <v>29</v>
      </c>
      <c r="O14" s="10">
        <v>73.599999999999994</v>
      </c>
      <c r="P14" s="10">
        <v>9</v>
      </c>
      <c r="Q14" s="6">
        <v>22</v>
      </c>
    </row>
    <row r="15" spans="1:18" x14ac:dyDescent="0.25">
      <c r="A15">
        <v>15</v>
      </c>
      <c r="B15" s="11" t="s">
        <v>31</v>
      </c>
      <c r="D15" s="4">
        <v>40909</v>
      </c>
      <c r="E15">
        <v>4</v>
      </c>
      <c r="F15">
        <v>8</v>
      </c>
      <c r="G15" s="5">
        <v>26.600000000000009</v>
      </c>
      <c r="H15" s="7">
        <v>32.399512789281374</v>
      </c>
      <c r="I15" s="7">
        <v>1</v>
      </c>
      <c r="J15" s="7">
        <v>0</v>
      </c>
      <c r="K15" s="7">
        <v>3</v>
      </c>
      <c r="L15" s="14"/>
      <c r="M15" s="14"/>
      <c r="N15" s="12"/>
      <c r="O15" s="14"/>
      <c r="P15" s="14"/>
      <c r="Q15" s="1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R15"/>
  <sheetViews>
    <sheetView workbookViewId="0"/>
  </sheetViews>
  <sheetFormatPr baseColWidth="10" defaultColWidth="11" defaultRowHeight="15.75" x14ac:dyDescent="0.25"/>
  <cols>
    <col min="1" max="1" width="3.625" customWidth="1"/>
    <col min="5" max="5" width="4.875" bestFit="1" customWidth="1"/>
    <col min="8" max="8" width="7.875" style="1" bestFit="1" customWidth="1"/>
    <col min="9" max="10" width="7.875" style="1" customWidth="1"/>
  </cols>
  <sheetData>
    <row r="1" spans="1:18" x14ac:dyDescent="0.25">
      <c r="A1" t="s">
        <v>14</v>
      </c>
      <c r="B1" t="s">
        <v>4</v>
      </c>
      <c r="C1" t="s">
        <v>13</v>
      </c>
      <c r="D1" t="s">
        <v>15</v>
      </c>
      <c r="E1" t="s">
        <v>12</v>
      </c>
      <c r="F1" t="s">
        <v>11</v>
      </c>
      <c r="G1" t="s">
        <v>16</v>
      </c>
      <c r="H1" s="1" t="s">
        <v>26</v>
      </c>
      <c r="I1" s="1" t="s">
        <v>28</v>
      </c>
      <c r="J1" s="1" t="s">
        <v>27</v>
      </c>
      <c r="K1" t="s">
        <v>25</v>
      </c>
      <c r="L1" t="s">
        <v>5</v>
      </c>
      <c r="M1" t="s">
        <v>6</v>
      </c>
      <c r="N1" t="s">
        <v>7</v>
      </c>
      <c r="O1" t="s">
        <v>8</v>
      </c>
      <c r="P1" t="s">
        <v>9</v>
      </c>
      <c r="Q1" t="s">
        <v>10</v>
      </c>
    </row>
    <row r="2" spans="1:18" x14ac:dyDescent="0.25">
      <c r="A2">
        <v>1</v>
      </c>
      <c r="B2" t="s">
        <v>0</v>
      </c>
      <c r="C2" s="4">
        <v>41685</v>
      </c>
      <c r="D2" s="4">
        <v>42396</v>
      </c>
      <c r="E2">
        <v>3</v>
      </c>
      <c r="F2">
        <v>4</v>
      </c>
      <c r="G2">
        <v>129</v>
      </c>
      <c r="H2" s="7">
        <v>111.20689655172414</v>
      </c>
      <c r="I2" s="7">
        <v>2</v>
      </c>
      <c r="J2" s="7">
        <v>1</v>
      </c>
      <c r="K2">
        <v>2</v>
      </c>
      <c r="L2" s="6"/>
      <c r="M2" s="6"/>
      <c r="N2" s="6"/>
      <c r="O2" s="6"/>
      <c r="P2" s="6"/>
      <c r="Q2" s="6"/>
      <c r="R2" s="3"/>
    </row>
    <row r="3" spans="1:18" x14ac:dyDescent="0.25">
      <c r="A3">
        <v>2</v>
      </c>
      <c r="B3" t="s">
        <v>1</v>
      </c>
      <c r="C3" s="4">
        <v>41685</v>
      </c>
      <c r="D3" s="4">
        <v>42387</v>
      </c>
      <c r="E3">
        <v>4</v>
      </c>
      <c r="F3">
        <v>22</v>
      </c>
      <c r="G3">
        <v>55</v>
      </c>
      <c r="H3" s="7">
        <v>61.279999999999987</v>
      </c>
      <c r="I3" s="7">
        <v>1</v>
      </c>
      <c r="J3" s="7">
        <v>0</v>
      </c>
      <c r="K3">
        <v>2</v>
      </c>
      <c r="L3" s="9"/>
      <c r="M3" s="9"/>
      <c r="N3" s="6"/>
      <c r="O3" s="9"/>
      <c r="P3" s="9"/>
      <c r="Q3" s="6"/>
      <c r="R3" s="3"/>
    </row>
    <row r="4" spans="1:18" x14ac:dyDescent="0.25">
      <c r="A4">
        <v>3</v>
      </c>
      <c r="B4" t="s">
        <v>2</v>
      </c>
      <c r="D4" s="4">
        <v>40313</v>
      </c>
      <c r="E4">
        <v>2</v>
      </c>
      <c r="F4">
        <v>16</v>
      </c>
      <c r="G4">
        <v>49</v>
      </c>
      <c r="H4" s="7">
        <v>72.20588235294116</v>
      </c>
      <c r="I4" s="7">
        <v>1</v>
      </c>
      <c r="J4" s="7">
        <v>1</v>
      </c>
      <c r="K4">
        <v>3</v>
      </c>
      <c r="L4" s="9">
        <v>-27.061999999999998</v>
      </c>
      <c r="M4" s="9">
        <v>23.195999999999998</v>
      </c>
      <c r="N4" s="6">
        <v>14</v>
      </c>
      <c r="O4" s="13">
        <v>-30.927999999999997</v>
      </c>
      <c r="P4" s="13">
        <v>34.793999999999997</v>
      </c>
      <c r="Q4" s="6">
        <v>17</v>
      </c>
      <c r="R4" s="3"/>
    </row>
    <row r="5" spans="1:18" x14ac:dyDescent="0.25">
      <c r="A5">
        <v>4</v>
      </c>
      <c r="B5" t="s">
        <v>19</v>
      </c>
      <c r="C5" s="4"/>
      <c r="D5" s="4">
        <v>42019</v>
      </c>
      <c r="E5">
        <v>4</v>
      </c>
      <c r="F5">
        <v>4</v>
      </c>
      <c r="G5" s="7">
        <v>49</v>
      </c>
      <c r="H5" s="7">
        <v>65.333333333333329</v>
      </c>
      <c r="I5" s="7">
        <v>2</v>
      </c>
      <c r="J5" s="7">
        <v>0</v>
      </c>
      <c r="K5">
        <v>1</v>
      </c>
      <c r="L5" s="6">
        <v>-8</v>
      </c>
      <c r="M5" s="9">
        <v>3.1378581622109447</v>
      </c>
      <c r="N5" s="6">
        <v>13</v>
      </c>
      <c r="O5" s="6">
        <v>9</v>
      </c>
      <c r="P5" s="9">
        <v>4.919349550499537</v>
      </c>
      <c r="Q5" s="6">
        <v>10</v>
      </c>
      <c r="R5" s="3"/>
    </row>
    <row r="6" spans="1:18" x14ac:dyDescent="0.25">
      <c r="A6">
        <v>5</v>
      </c>
      <c r="B6" t="s">
        <v>20</v>
      </c>
      <c r="D6" s="4">
        <v>42019</v>
      </c>
      <c r="E6">
        <v>4</v>
      </c>
      <c r="F6">
        <v>4</v>
      </c>
      <c r="G6" s="7">
        <v>29</v>
      </c>
      <c r="H6" s="7">
        <v>38.666666666666664</v>
      </c>
      <c r="I6" s="7">
        <v>2</v>
      </c>
      <c r="J6" s="7">
        <v>0</v>
      </c>
      <c r="K6">
        <v>1</v>
      </c>
      <c r="L6" s="6">
        <v>1</v>
      </c>
      <c r="M6" s="9">
        <v>2.8410259716216202</v>
      </c>
      <c r="N6" s="6">
        <v>14</v>
      </c>
      <c r="O6" s="6">
        <v>9</v>
      </c>
      <c r="P6" s="9">
        <v>4.919349550499537</v>
      </c>
      <c r="Q6" s="6">
        <v>10</v>
      </c>
    </row>
    <row r="7" spans="1:18" x14ac:dyDescent="0.25">
      <c r="A7">
        <v>6</v>
      </c>
      <c r="B7" t="s">
        <v>3</v>
      </c>
      <c r="D7" s="4">
        <v>42019</v>
      </c>
      <c r="E7">
        <v>4</v>
      </c>
      <c r="F7">
        <v>4</v>
      </c>
      <c r="G7" s="5">
        <f>(13*G5+14*G6)/27</f>
        <v>38.629629629629626</v>
      </c>
      <c r="H7" s="7">
        <v>36.543209876543209</v>
      </c>
      <c r="I7" s="7">
        <v>2</v>
      </c>
      <c r="J7" s="7">
        <v>0</v>
      </c>
      <c r="K7" s="5">
        <v>1</v>
      </c>
      <c r="L7" s="10">
        <v>-3.3333333333333428</v>
      </c>
      <c r="M7" s="10">
        <v>2.1101362271472759</v>
      </c>
      <c r="N7" s="6">
        <v>27</v>
      </c>
      <c r="O7" s="10">
        <v>9</v>
      </c>
      <c r="P7" s="10">
        <v>4.919349550499537</v>
      </c>
      <c r="Q7" s="6">
        <v>10</v>
      </c>
    </row>
    <row r="8" spans="1:18" x14ac:dyDescent="0.25">
      <c r="A8">
        <v>7</v>
      </c>
      <c r="B8" t="s">
        <v>21</v>
      </c>
      <c r="D8" s="4">
        <v>41611</v>
      </c>
      <c r="E8">
        <v>3</v>
      </c>
      <c r="F8">
        <v>4</v>
      </c>
      <c r="G8">
        <v>30</v>
      </c>
      <c r="H8" s="7">
        <v>34</v>
      </c>
      <c r="I8" s="7">
        <v>2</v>
      </c>
      <c r="J8" s="7">
        <v>0</v>
      </c>
      <c r="K8">
        <v>1</v>
      </c>
      <c r="L8" s="6"/>
      <c r="M8" s="6"/>
      <c r="N8" s="6"/>
      <c r="O8" s="6"/>
      <c r="P8" s="6"/>
      <c r="Q8" s="6"/>
    </row>
    <row r="9" spans="1:18" x14ac:dyDescent="0.25">
      <c r="A9">
        <v>8</v>
      </c>
      <c r="B9" t="s">
        <v>22</v>
      </c>
      <c r="D9" s="4">
        <v>41611</v>
      </c>
      <c r="E9">
        <v>3</v>
      </c>
      <c r="F9">
        <v>4</v>
      </c>
      <c r="G9">
        <v>30</v>
      </c>
      <c r="H9" s="7">
        <v>33</v>
      </c>
      <c r="I9" s="7">
        <v>2</v>
      </c>
      <c r="J9" s="7">
        <v>0</v>
      </c>
      <c r="K9">
        <v>1</v>
      </c>
      <c r="L9" s="6"/>
      <c r="M9" s="6"/>
      <c r="N9" s="6"/>
      <c r="O9" s="6"/>
      <c r="P9" s="6"/>
      <c r="Q9" s="6"/>
    </row>
    <row r="10" spans="1:18" x14ac:dyDescent="0.25">
      <c r="A10">
        <v>9</v>
      </c>
      <c r="B10" t="s">
        <v>17</v>
      </c>
      <c r="D10" s="4">
        <v>41611</v>
      </c>
      <c r="E10">
        <v>3</v>
      </c>
      <c r="F10">
        <v>4</v>
      </c>
      <c r="G10">
        <v>30</v>
      </c>
      <c r="H10" s="7">
        <v>33.5</v>
      </c>
      <c r="I10" s="7">
        <v>2</v>
      </c>
      <c r="J10" s="7">
        <v>0</v>
      </c>
      <c r="K10">
        <v>1</v>
      </c>
      <c r="L10" s="6"/>
      <c r="M10" s="6"/>
      <c r="N10" s="6"/>
      <c r="O10" s="6"/>
      <c r="P10" s="6"/>
      <c r="Q10" s="6"/>
    </row>
    <row r="11" spans="1:18" x14ac:dyDescent="0.25">
      <c r="A11">
        <v>10</v>
      </c>
      <c r="B11" t="s">
        <v>23</v>
      </c>
      <c r="D11" s="4">
        <v>40504</v>
      </c>
      <c r="E11">
        <v>2</v>
      </c>
      <c r="F11">
        <v>10</v>
      </c>
      <c r="G11">
        <v>105</v>
      </c>
      <c r="H11" s="7">
        <v>233</v>
      </c>
      <c r="I11" s="7">
        <v>1</v>
      </c>
      <c r="J11" s="7">
        <v>1</v>
      </c>
      <c r="K11">
        <v>1</v>
      </c>
      <c r="L11" s="9">
        <v>-7.7320000000000064</v>
      </c>
      <c r="M11" s="9">
        <v>8.6686184276644944</v>
      </c>
      <c r="N11" s="6">
        <v>36</v>
      </c>
      <c r="O11" s="9">
        <v>-11.598000000000026</v>
      </c>
      <c r="P11" s="9">
        <v>7.5038670216808718</v>
      </c>
      <c r="Q11" s="6">
        <v>43</v>
      </c>
    </row>
    <row r="12" spans="1:18" x14ac:dyDescent="0.25">
      <c r="A12">
        <v>11</v>
      </c>
      <c r="B12" t="s">
        <v>24</v>
      </c>
      <c r="D12" s="4">
        <v>40504</v>
      </c>
      <c r="E12">
        <v>2</v>
      </c>
      <c r="F12">
        <v>10</v>
      </c>
      <c r="G12">
        <v>144</v>
      </c>
      <c r="H12" s="7">
        <v>320</v>
      </c>
      <c r="I12" s="7">
        <v>1</v>
      </c>
      <c r="J12" s="7">
        <v>1</v>
      </c>
      <c r="K12">
        <v>1</v>
      </c>
      <c r="L12" s="9">
        <v>0</v>
      </c>
      <c r="M12" s="9">
        <v>9.2029207682488856</v>
      </c>
      <c r="N12" s="6">
        <v>39</v>
      </c>
      <c r="O12" s="9">
        <v>-11.598000000000026</v>
      </c>
      <c r="P12" s="9">
        <v>7.5038670216808718</v>
      </c>
      <c r="Q12" s="6">
        <v>43</v>
      </c>
    </row>
    <row r="13" spans="1:18" x14ac:dyDescent="0.25">
      <c r="A13">
        <v>12</v>
      </c>
      <c r="B13" t="s">
        <v>29</v>
      </c>
      <c r="D13" s="4">
        <v>40504</v>
      </c>
      <c r="E13">
        <v>2</v>
      </c>
      <c r="F13">
        <v>10</v>
      </c>
      <c r="G13">
        <v>124.5</v>
      </c>
      <c r="H13" s="7">
        <v>276.5</v>
      </c>
      <c r="I13" s="7">
        <v>1</v>
      </c>
      <c r="J13" s="7">
        <v>1</v>
      </c>
      <c r="K13" s="7">
        <v>1</v>
      </c>
      <c r="L13" s="10">
        <v>-3.7113599999999849</v>
      </c>
      <c r="M13" s="10">
        <v>6.341497111145495</v>
      </c>
      <c r="N13" s="6">
        <v>75</v>
      </c>
      <c r="O13" s="10">
        <v>-11.598000000000013</v>
      </c>
      <c r="P13" s="10">
        <v>7.5038670216808718</v>
      </c>
      <c r="Q13" s="6">
        <v>43</v>
      </c>
    </row>
    <row r="14" spans="1:18" x14ac:dyDescent="0.25">
      <c r="A14">
        <v>14</v>
      </c>
      <c r="B14" t="s">
        <v>32</v>
      </c>
      <c r="D14" s="4">
        <v>43405</v>
      </c>
      <c r="E14">
        <v>2</v>
      </c>
      <c r="F14">
        <v>24</v>
      </c>
      <c r="G14">
        <v>76</v>
      </c>
      <c r="H14" s="7">
        <v>87.356321839080465</v>
      </c>
      <c r="I14" s="7">
        <v>2</v>
      </c>
      <c r="J14" s="7">
        <v>0</v>
      </c>
      <c r="K14" s="1">
        <v>3</v>
      </c>
      <c r="L14" s="10"/>
      <c r="M14" s="10"/>
      <c r="N14" s="6"/>
      <c r="O14" s="10"/>
      <c r="P14" s="10"/>
      <c r="Q14" s="6"/>
    </row>
    <row r="15" spans="1:18" x14ac:dyDescent="0.25">
      <c r="A15">
        <v>15</v>
      </c>
      <c r="B15" s="11" t="s">
        <v>31</v>
      </c>
      <c r="D15" s="4">
        <v>40909</v>
      </c>
      <c r="E15">
        <v>4</v>
      </c>
      <c r="F15">
        <v>8</v>
      </c>
      <c r="G15" s="5">
        <v>26.600000000000009</v>
      </c>
      <c r="H15" s="7">
        <v>32.399512789281374</v>
      </c>
      <c r="I15" s="7">
        <v>1</v>
      </c>
      <c r="J15" s="7">
        <v>0</v>
      </c>
      <c r="K15" s="7">
        <v>3</v>
      </c>
      <c r="L15" s="9"/>
      <c r="M15" s="9"/>
      <c r="N15" s="6"/>
      <c r="O15" s="9"/>
      <c r="P15" s="9"/>
      <c r="Q15" s="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Q15"/>
  <sheetViews>
    <sheetView workbookViewId="0">
      <selection activeCell="J11" sqref="J11"/>
    </sheetView>
  </sheetViews>
  <sheetFormatPr baseColWidth="10" defaultRowHeight="15.75" x14ac:dyDescent="0.25"/>
  <cols>
    <col min="1" max="1" width="2.625" bestFit="1" customWidth="1"/>
    <col min="2" max="2" width="11" bestFit="1" customWidth="1"/>
    <col min="3" max="3" width="10.375" bestFit="1" customWidth="1"/>
    <col min="4" max="4" width="10.125" bestFit="1" customWidth="1"/>
    <col min="5" max="5" width="5" bestFit="1" customWidth="1"/>
    <col min="6" max="6" width="7.875" bestFit="1" customWidth="1"/>
    <col min="7" max="7" width="6.625" bestFit="1" customWidth="1"/>
    <col min="8" max="8" width="7.875" style="1" bestFit="1" customWidth="1"/>
    <col min="9" max="10" width="7.875" style="1" customWidth="1"/>
    <col min="12" max="12" width="10.5" customWidth="1"/>
    <col min="13" max="13" width="9.875" customWidth="1"/>
    <col min="14" max="14" width="10.375" customWidth="1"/>
    <col min="15" max="15" width="11.125" customWidth="1"/>
    <col min="16" max="16" width="11.875" customWidth="1"/>
    <col min="17" max="17" width="10.5" customWidth="1"/>
  </cols>
  <sheetData>
    <row r="1" spans="1:17" x14ac:dyDescent="0.25">
      <c r="A1" t="s">
        <v>14</v>
      </c>
      <c r="B1" t="s">
        <v>4</v>
      </c>
      <c r="C1" t="s">
        <v>13</v>
      </c>
      <c r="D1" t="s">
        <v>15</v>
      </c>
      <c r="E1" t="s">
        <v>12</v>
      </c>
      <c r="F1" t="s">
        <v>11</v>
      </c>
      <c r="G1" t="s">
        <v>16</v>
      </c>
      <c r="H1" s="1" t="s">
        <v>26</v>
      </c>
      <c r="I1" s="1" t="s">
        <v>28</v>
      </c>
      <c r="J1" s="1" t="s">
        <v>27</v>
      </c>
      <c r="K1" t="s">
        <v>25</v>
      </c>
      <c r="L1" t="s">
        <v>5</v>
      </c>
      <c r="M1" t="s">
        <v>6</v>
      </c>
      <c r="N1" t="s">
        <v>7</v>
      </c>
      <c r="O1" t="s">
        <v>8</v>
      </c>
      <c r="P1" t="s">
        <v>9</v>
      </c>
      <c r="Q1" t="s">
        <v>10</v>
      </c>
    </row>
    <row r="2" spans="1:17" x14ac:dyDescent="0.25">
      <c r="A2">
        <v>1</v>
      </c>
      <c r="B2" t="s">
        <v>0</v>
      </c>
      <c r="C2" s="4">
        <v>41685</v>
      </c>
      <c r="D2" s="4">
        <v>42396</v>
      </c>
      <c r="E2">
        <v>3</v>
      </c>
      <c r="F2">
        <v>4</v>
      </c>
      <c r="G2">
        <v>129</v>
      </c>
      <c r="H2" s="7">
        <v>111.20689655172414</v>
      </c>
      <c r="I2" s="7">
        <v>2</v>
      </c>
      <c r="J2" s="7">
        <v>1</v>
      </c>
      <c r="K2">
        <v>2</v>
      </c>
      <c r="L2" s="6"/>
      <c r="M2" s="6"/>
      <c r="N2" s="6"/>
      <c r="O2" s="6"/>
      <c r="P2" s="6"/>
      <c r="Q2" s="6"/>
    </row>
    <row r="3" spans="1:17" x14ac:dyDescent="0.25">
      <c r="A3">
        <v>2</v>
      </c>
      <c r="B3" t="s">
        <v>1</v>
      </c>
      <c r="C3" s="4">
        <v>41685</v>
      </c>
      <c r="D3" s="4">
        <v>42387</v>
      </c>
      <c r="E3">
        <v>4</v>
      </c>
      <c r="F3">
        <v>22</v>
      </c>
      <c r="G3">
        <v>55</v>
      </c>
      <c r="H3" s="7">
        <v>61.279999999999987</v>
      </c>
      <c r="I3" s="7">
        <v>1</v>
      </c>
      <c r="J3" s="7">
        <v>0</v>
      </c>
      <c r="K3">
        <v>2</v>
      </c>
      <c r="L3" s="6"/>
      <c r="M3" s="6"/>
      <c r="N3" s="6"/>
      <c r="O3" s="6"/>
      <c r="P3" s="6"/>
      <c r="Q3" s="6"/>
    </row>
    <row r="4" spans="1:17" x14ac:dyDescent="0.25">
      <c r="A4">
        <v>3</v>
      </c>
      <c r="B4" t="s">
        <v>2</v>
      </c>
      <c r="D4" s="4">
        <v>40313</v>
      </c>
      <c r="E4">
        <v>2</v>
      </c>
      <c r="F4">
        <v>16</v>
      </c>
      <c r="G4">
        <v>49</v>
      </c>
      <c r="H4" s="7">
        <v>72.20588235294116</v>
      </c>
      <c r="I4" s="7">
        <v>1</v>
      </c>
      <c r="J4" s="7">
        <v>1</v>
      </c>
      <c r="K4">
        <v>3</v>
      </c>
      <c r="L4" s="9">
        <v>-3.8659999999999997</v>
      </c>
      <c r="M4" s="9">
        <v>7.7319999999999993</v>
      </c>
      <c r="N4" s="6">
        <v>14</v>
      </c>
      <c r="O4" s="9">
        <v>-3.8659999999999997</v>
      </c>
      <c r="P4" s="9">
        <v>7.7319999999999993</v>
      </c>
      <c r="Q4" s="6">
        <v>17</v>
      </c>
    </row>
    <row r="5" spans="1:17" x14ac:dyDescent="0.25">
      <c r="A5">
        <v>4</v>
      </c>
      <c r="B5" t="s">
        <v>19</v>
      </c>
      <c r="C5" s="4"/>
      <c r="D5" s="4">
        <v>42019</v>
      </c>
      <c r="E5">
        <v>4</v>
      </c>
      <c r="F5">
        <v>4</v>
      </c>
      <c r="G5" s="7">
        <v>49</v>
      </c>
      <c r="H5" s="7">
        <v>65.333333333333329</v>
      </c>
      <c r="I5" s="7">
        <v>2</v>
      </c>
      <c r="J5" s="7">
        <v>0</v>
      </c>
      <c r="K5">
        <v>1</v>
      </c>
      <c r="L5" s="6">
        <v>0</v>
      </c>
      <c r="M5" s="9">
        <v>1</v>
      </c>
      <c r="N5" s="6">
        <v>13</v>
      </c>
      <c r="O5" s="6">
        <v>7</v>
      </c>
      <c r="P5" s="9">
        <v>3.1144823004794873</v>
      </c>
      <c r="Q5" s="6">
        <v>10</v>
      </c>
    </row>
    <row r="6" spans="1:17" x14ac:dyDescent="0.25">
      <c r="A6">
        <v>5</v>
      </c>
      <c r="B6" t="s">
        <v>20</v>
      </c>
      <c r="D6" s="4">
        <v>42019</v>
      </c>
      <c r="E6">
        <v>4</v>
      </c>
      <c r="F6">
        <v>4</v>
      </c>
      <c r="G6" s="7">
        <v>29</v>
      </c>
      <c r="H6" s="7">
        <v>38.666666666666664</v>
      </c>
      <c r="I6" s="7">
        <v>2</v>
      </c>
      <c r="J6" s="7">
        <v>0</v>
      </c>
      <c r="K6">
        <v>1</v>
      </c>
      <c r="L6" s="6">
        <v>0</v>
      </c>
      <c r="M6" s="9">
        <v>1.8605210188381269</v>
      </c>
      <c r="N6" s="6">
        <v>13</v>
      </c>
      <c r="O6" s="6">
        <v>7</v>
      </c>
      <c r="P6" s="9">
        <v>3.1144823004794873</v>
      </c>
      <c r="Q6" s="6">
        <v>10</v>
      </c>
    </row>
    <row r="7" spans="1:17" x14ac:dyDescent="0.25">
      <c r="A7">
        <v>6</v>
      </c>
      <c r="B7" t="s">
        <v>3</v>
      </c>
      <c r="D7" s="4">
        <v>42019</v>
      </c>
      <c r="E7">
        <v>4</v>
      </c>
      <c r="F7">
        <v>4</v>
      </c>
      <c r="G7" s="5">
        <f>(13*G5+14*G6)/27</f>
        <v>38.629629629629626</v>
      </c>
      <c r="H7" s="7">
        <v>36.543209876543209</v>
      </c>
      <c r="I7" s="7">
        <v>2</v>
      </c>
      <c r="J7" s="7">
        <v>0</v>
      </c>
      <c r="K7" s="5">
        <v>1</v>
      </c>
      <c r="L7" s="10">
        <v>0</v>
      </c>
      <c r="M7" s="10">
        <v>1.0561177090573832</v>
      </c>
      <c r="N7" s="6">
        <v>26</v>
      </c>
      <c r="O7" s="10">
        <v>7</v>
      </c>
      <c r="P7" s="10">
        <v>3.1144823004794873</v>
      </c>
      <c r="Q7" s="6">
        <v>10</v>
      </c>
    </row>
    <row r="8" spans="1:17" x14ac:dyDescent="0.25">
      <c r="A8">
        <v>7</v>
      </c>
      <c r="B8" t="s">
        <v>21</v>
      </c>
      <c r="D8" s="4">
        <v>41611</v>
      </c>
      <c r="E8">
        <v>3</v>
      </c>
      <c r="F8">
        <v>4</v>
      </c>
      <c r="G8">
        <v>30</v>
      </c>
      <c r="H8" s="7">
        <v>34</v>
      </c>
      <c r="I8" s="7">
        <v>2</v>
      </c>
      <c r="J8" s="7">
        <v>0</v>
      </c>
      <c r="K8">
        <v>1</v>
      </c>
      <c r="L8" s="6"/>
      <c r="M8" s="6"/>
      <c r="N8" s="6"/>
      <c r="O8" s="6"/>
      <c r="P8" s="6"/>
      <c r="Q8" s="6"/>
    </row>
    <row r="9" spans="1:17" x14ac:dyDescent="0.25">
      <c r="A9">
        <v>8</v>
      </c>
      <c r="B9" t="s">
        <v>22</v>
      </c>
      <c r="D9" s="4">
        <v>41611</v>
      </c>
      <c r="E9">
        <v>3</v>
      </c>
      <c r="F9">
        <v>4</v>
      </c>
      <c r="G9">
        <v>30</v>
      </c>
      <c r="H9" s="7">
        <v>33</v>
      </c>
      <c r="I9" s="7">
        <v>2</v>
      </c>
      <c r="J9" s="7">
        <v>0</v>
      </c>
      <c r="K9">
        <v>1</v>
      </c>
      <c r="L9" s="6"/>
      <c r="M9" s="6"/>
      <c r="N9" s="6"/>
      <c r="O9" s="6"/>
      <c r="P9" s="6"/>
      <c r="Q9" s="6"/>
    </row>
    <row r="10" spans="1:17" x14ac:dyDescent="0.25">
      <c r="A10">
        <v>9</v>
      </c>
      <c r="B10" t="s">
        <v>17</v>
      </c>
      <c r="D10" s="4">
        <v>41611</v>
      </c>
      <c r="E10">
        <v>3</v>
      </c>
      <c r="F10">
        <v>4</v>
      </c>
      <c r="G10">
        <v>30</v>
      </c>
      <c r="H10" s="7">
        <v>33.5</v>
      </c>
      <c r="I10" s="7">
        <v>2</v>
      </c>
      <c r="J10" s="7">
        <v>0</v>
      </c>
      <c r="K10">
        <v>1</v>
      </c>
      <c r="L10" s="6"/>
      <c r="M10" s="6"/>
      <c r="N10" s="6"/>
      <c r="O10" s="6"/>
      <c r="P10" s="6"/>
      <c r="Q10" s="6"/>
    </row>
    <row r="11" spans="1:17" x14ac:dyDescent="0.25">
      <c r="A11">
        <v>10</v>
      </c>
      <c r="B11" t="s">
        <v>23</v>
      </c>
      <c r="D11" s="4">
        <v>40504</v>
      </c>
      <c r="E11">
        <v>2</v>
      </c>
      <c r="F11">
        <v>10</v>
      </c>
      <c r="G11">
        <v>105</v>
      </c>
      <c r="H11" s="7">
        <v>233</v>
      </c>
      <c r="I11" s="7">
        <v>1</v>
      </c>
      <c r="J11" s="7">
        <v>1</v>
      </c>
      <c r="K11">
        <v>1</v>
      </c>
      <c r="L11" s="9">
        <v>-3.8659999999999943</v>
      </c>
      <c r="M11" s="9">
        <v>3.2216666666666667</v>
      </c>
      <c r="N11" s="6">
        <v>36</v>
      </c>
      <c r="O11" s="9">
        <v>0</v>
      </c>
      <c r="P11" s="9">
        <v>2.1256869094975634</v>
      </c>
      <c r="Q11" s="6">
        <v>43</v>
      </c>
    </row>
    <row r="12" spans="1:17" x14ac:dyDescent="0.25">
      <c r="A12">
        <v>11</v>
      </c>
      <c r="B12" t="s">
        <v>24</v>
      </c>
      <c r="D12" s="4">
        <v>40504</v>
      </c>
      <c r="E12">
        <v>2</v>
      </c>
      <c r="F12">
        <v>10</v>
      </c>
      <c r="G12">
        <v>144</v>
      </c>
      <c r="H12" s="7">
        <v>320</v>
      </c>
      <c r="I12" s="7">
        <v>1</v>
      </c>
      <c r="J12" s="7">
        <v>1</v>
      </c>
      <c r="K12">
        <v>1</v>
      </c>
      <c r="L12" s="9">
        <v>0</v>
      </c>
      <c r="M12" s="9">
        <v>3.0952772130523338</v>
      </c>
      <c r="N12" s="6">
        <v>36</v>
      </c>
      <c r="O12" s="9">
        <v>0</v>
      </c>
      <c r="P12" s="9">
        <v>2.1256869094975634</v>
      </c>
      <c r="Q12" s="6">
        <v>43</v>
      </c>
    </row>
    <row r="13" spans="1:17" x14ac:dyDescent="0.25">
      <c r="A13">
        <v>12</v>
      </c>
      <c r="B13" t="s">
        <v>29</v>
      </c>
      <c r="D13" s="4">
        <v>40504</v>
      </c>
      <c r="E13">
        <v>2</v>
      </c>
      <c r="F13">
        <v>10</v>
      </c>
      <c r="G13">
        <v>124.5</v>
      </c>
      <c r="H13" s="7">
        <v>276.5</v>
      </c>
      <c r="I13" s="7">
        <v>1</v>
      </c>
      <c r="J13" s="7">
        <v>1</v>
      </c>
      <c r="K13" s="7">
        <v>1</v>
      </c>
      <c r="L13" s="10">
        <v>-1.9329999999999998</v>
      </c>
      <c r="M13" s="10">
        <v>2.2780623467226602</v>
      </c>
      <c r="N13" s="6">
        <v>72</v>
      </c>
      <c r="O13" s="10">
        <v>0</v>
      </c>
      <c r="P13" s="10">
        <v>2.125686909497563</v>
      </c>
      <c r="Q13" s="6">
        <v>43</v>
      </c>
    </row>
    <row r="14" spans="1:17" x14ac:dyDescent="0.25">
      <c r="A14">
        <v>14</v>
      </c>
      <c r="B14" t="s">
        <v>32</v>
      </c>
      <c r="D14" s="4">
        <v>43405</v>
      </c>
      <c r="E14">
        <v>2</v>
      </c>
      <c r="F14">
        <v>24</v>
      </c>
      <c r="G14">
        <v>76</v>
      </c>
      <c r="H14" s="7">
        <v>87.356321839080465</v>
      </c>
      <c r="I14" s="7">
        <v>2</v>
      </c>
      <c r="J14" s="7">
        <v>0</v>
      </c>
      <c r="K14" s="1">
        <v>3</v>
      </c>
      <c r="L14" s="10"/>
      <c r="M14" s="10"/>
      <c r="N14" s="6"/>
      <c r="O14" s="10"/>
      <c r="P14" s="10"/>
      <c r="Q14" s="6"/>
    </row>
    <row r="15" spans="1:17" x14ac:dyDescent="0.25">
      <c r="A15">
        <v>15</v>
      </c>
      <c r="B15" s="11" t="s">
        <v>31</v>
      </c>
      <c r="D15" s="4">
        <v>40909</v>
      </c>
      <c r="E15">
        <v>4</v>
      </c>
      <c r="F15">
        <v>8</v>
      </c>
      <c r="G15" s="5">
        <v>26.600000000000009</v>
      </c>
      <c r="H15" s="7">
        <v>32.399512789281374</v>
      </c>
      <c r="I15" s="7">
        <v>1</v>
      </c>
      <c r="J15" s="7">
        <v>0</v>
      </c>
      <c r="K15" s="7">
        <v>3</v>
      </c>
      <c r="L15" s="9"/>
      <c r="M15" s="9"/>
      <c r="N15" s="6"/>
      <c r="O15" s="9"/>
      <c r="P15" s="9"/>
      <c r="Q15" s="6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R15"/>
  <sheetViews>
    <sheetView workbookViewId="0"/>
  </sheetViews>
  <sheetFormatPr baseColWidth="10" defaultColWidth="11" defaultRowHeight="15.75" x14ac:dyDescent="0.25"/>
  <cols>
    <col min="1" max="1" width="3.625" customWidth="1"/>
    <col min="5" max="5" width="4.875" bestFit="1" customWidth="1"/>
    <col min="8" max="8" width="7.875" style="1" bestFit="1" customWidth="1"/>
    <col min="9" max="10" width="7.875" style="1" customWidth="1"/>
  </cols>
  <sheetData>
    <row r="1" spans="1:18" x14ac:dyDescent="0.25">
      <c r="A1" t="s">
        <v>14</v>
      </c>
      <c r="B1" t="s">
        <v>4</v>
      </c>
      <c r="C1" t="s">
        <v>13</v>
      </c>
      <c r="D1" t="s">
        <v>15</v>
      </c>
      <c r="E1" t="s">
        <v>12</v>
      </c>
      <c r="F1" t="s">
        <v>11</v>
      </c>
      <c r="G1" t="s">
        <v>16</v>
      </c>
      <c r="H1" s="1" t="s">
        <v>26</v>
      </c>
      <c r="I1" s="1" t="s">
        <v>28</v>
      </c>
      <c r="J1" s="1" t="s">
        <v>27</v>
      </c>
      <c r="K1" t="s">
        <v>25</v>
      </c>
      <c r="L1" t="s">
        <v>5</v>
      </c>
      <c r="M1" t="s">
        <v>6</v>
      </c>
      <c r="N1" t="s">
        <v>7</v>
      </c>
      <c r="O1" t="s">
        <v>8</v>
      </c>
      <c r="P1" t="s">
        <v>9</v>
      </c>
      <c r="Q1" t="s">
        <v>10</v>
      </c>
    </row>
    <row r="2" spans="1:18" x14ac:dyDescent="0.25">
      <c r="A2">
        <v>1</v>
      </c>
      <c r="B2" t="s">
        <v>0</v>
      </c>
      <c r="C2" s="4">
        <v>41685</v>
      </c>
      <c r="D2" s="4">
        <v>42396</v>
      </c>
      <c r="E2">
        <v>3</v>
      </c>
      <c r="F2">
        <v>4</v>
      </c>
      <c r="G2">
        <v>129</v>
      </c>
      <c r="H2" s="7">
        <v>111.20689655172414</v>
      </c>
      <c r="I2" s="7">
        <v>2</v>
      </c>
      <c r="J2" s="7">
        <v>1</v>
      </c>
      <c r="K2">
        <v>2</v>
      </c>
      <c r="L2" s="6"/>
      <c r="M2" s="6"/>
      <c r="N2" s="6"/>
      <c r="O2" s="6"/>
      <c r="P2" s="6"/>
      <c r="Q2" s="6"/>
      <c r="R2" s="3"/>
    </row>
    <row r="3" spans="1:18" x14ac:dyDescent="0.25">
      <c r="A3">
        <v>2</v>
      </c>
      <c r="B3" t="s">
        <v>1</v>
      </c>
      <c r="C3" s="4">
        <v>41685</v>
      </c>
      <c r="D3" s="4">
        <v>42387</v>
      </c>
      <c r="E3">
        <v>4</v>
      </c>
      <c r="F3">
        <v>22</v>
      </c>
      <c r="G3">
        <v>55</v>
      </c>
      <c r="H3" s="7">
        <v>61.279999999999987</v>
      </c>
      <c r="I3" s="7">
        <v>1</v>
      </c>
      <c r="J3" s="7">
        <v>0</v>
      </c>
      <c r="K3">
        <v>2</v>
      </c>
      <c r="L3" s="9">
        <v>-0.20000000000000018</v>
      </c>
      <c r="M3" s="9">
        <v>0.15665080173497523</v>
      </c>
      <c r="N3" s="6">
        <v>38</v>
      </c>
      <c r="O3" s="9">
        <v>-0.22999999999999954</v>
      </c>
      <c r="P3" s="9">
        <v>0.22544692455093213</v>
      </c>
      <c r="Q3" s="6">
        <v>38</v>
      </c>
      <c r="R3" s="3"/>
    </row>
    <row r="4" spans="1:18" x14ac:dyDescent="0.25">
      <c r="A4">
        <v>3</v>
      </c>
      <c r="B4" t="s">
        <v>2</v>
      </c>
      <c r="D4" s="4">
        <v>40313</v>
      </c>
      <c r="E4">
        <v>2</v>
      </c>
      <c r="F4">
        <v>16</v>
      </c>
      <c r="G4">
        <v>49</v>
      </c>
      <c r="H4" s="7">
        <v>72.20588235294116</v>
      </c>
      <c r="I4" s="7">
        <v>1</v>
      </c>
      <c r="J4" s="7">
        <v>1</v>
      </c>
      <c r="K4">
        <v>3</v>
      </c>
      <c r="L4" s="9">
        <v>0.27272727272727337</v>
      </c>
      <c r="M4" s="9">
        <v>-1</v>
      </c>
      <c r="N4" s="6">
        <v>14</v>
      </c>
      <c r="O4" s="9">
        <v>0.40909090909090828</v>
      </c>
      <c r="P4" s="9">
        <v>0</v>
      </c>
      <c r="Q4" s="6">
        <v>17</v>
      </c>
      <c r="R4" s="3"/>
    </row>
    <row r="5" spans="1:18" x14ac:dyDescent="0.25">
      <c r="A5">
        <v>4</v>
      </c>
      <c r="B5" t="s">
        <v>19</v>
      </c>
      <c r="C5" s="4"/>
      <c r="D5" s="4">
        <v>42019</v>
      </c>
      <c r="E5">
        <v>4</v>
      </c>
      <c r="F5">
        <v>4</v>
      </c>
      <c r="G5" s="7">
        <v>49</v>
      </c>
      <c r="H5" s="7">
        <v>65.333333333333329</v>
      </c>
      <c r="I5" s="7">
        <v>2</v>
      </c>
      <c r="J5" s="7">
        <v>0</v>
      </c>
      <c r="K5">
        <v>1</v>
      </c>
      <c r="L5" s="9">
        <v>-0.20000000000000018</v>
      </c>
      <c r="M5" s="9">
        <v>1.3333333333333333</v>
      </c>
      <c r="N5" s="6">
        <v>13</v>
      </c>
      <c r="O5" s="9">
        <v>-0.27806122448979576</v>
      </c>
      <c r="P5" s="9">
        <v>0.95164736959095442</v>
      </c>
      <c r="Q5" s="6">
        <v>10</v>
      </c>
      <c r="R5" s="3"/>
    </row>
    <row r="6" spans="1:18" x14ac:dyDescent="0.25">
      <c r="A6">
        <v>5</v>
      </c>
      <c r="B6" t="s">
        <v>20</v>
      </c>
      <c r="D6" s="4">
        <v>42019</v>
      </c>
      <c r="E6">
        <v>4</v>
      </c>
      <c r="F6">
        <v>4</v>
      </c>
      <c r="G6" s="7">
        <v>29</v>
      </c>
      <c r="H6" s="7">
        <v>38.666666666666664</v>
      </c>
      <c r="I6" s="7">
        <v>2</v>
      </c>
      <c r="J6" s="7">
        <v>0</v>
      </c>
      <c r="K6">
        <v>1</v>
      </c>
      <c r="L6" s="10">
        <v>2.2727272727272485E-2</v>
      </c>
      <c r="M6" s="9">
        <v>0.80728520468877762</v>
      </c>
      <c r="N6" s="6">
        <v>13</v>
      </c>
      <c r="O6" s="10">
        <v>-0.27806122448979576</v>
      </c>
      <c r="P6" s="9">
        <v>0.95164736959095442</v>
      </c>
      <c r="Q6" s="6">
        <v>10</v>
      </c>
    </row>
    <row r="7" spans="1:18" x14ac:dyDescent="0.25">
      <c r="A7">
        <v>6</v>
      </c>
      <c r="B7" t="s">
        <v>3</v>
      </c>
      <c r="D7" s="4">
        <v>42019</v>
      </c>
      <c r="E7">
        <v>4</v>
      </c>
      <c r="F7">
        <v>4</v>
      </c>
      <c r="G7" s="5">
        <f>(13*G5+14*G6)/27</f>
        <v>38.629629629629626</v>
      </c>
      <c r="H7" s="7">
        <v>36.543209876543209</v>
      </c>
      <c r="I7" s="7">
        <v>2</v>
      </c>
      <c r="J7" s="7">
        <v>0</v>
      </c>
      <c r="K7" s="5">
        <v>1</v>
      </c>
      <c r="L7" s="10">
        <v>-8.8636363636363846E-2</v>
      </c>
      <c r="M7" s="10">
        <v>0.77934061543832989</v>
      </c>
      <c r="N7" s="6">
        <v>26</v>
      </c>
      <c r="O7" s="10">
        <v>-0.27806122448979576</v>
      </c>
      <c r="P7" s="10">
        <v>0.95164736959095442</v>
      </c>
      <c r="Q7" s="6">
        <v>10</v>
      </c>
    </row>
    <row r="8" spans="1:18" x14ac:dyDescent="0.25">
      <c r="A8">
        <v>7</v>
      </c>
      <c r="B8" t="s">
        <v>21</v>
      </c>
      <c r="D8" s="4">
        <v>41611</v>
      </c>
      <c r="E8">
        <v>3</v>
      </c>
      <c r="F8">
        <v>4</v>
      </c>
      <c r="G8">
        <v>30</v>
      </c>
      <c r="H8" s="7">
        <v>34</v>
      </c>
      <c r="I8" s="7">
        <v>2</v>
      </c>
      <c r="J8" s="7">
        <v>0</v>
      </c>
      <c r="K8">
        <v>1</v>
      </c>
      <c r="L8" s="6"/>
      <c r="M8" s="9"/>
      <c r="N8" s="6"/>
      <c r="O8" s="6"/>
      <c r="P8" s="9"/>
      <c r="Q8" s="6"/>
    </row>
    <row r="9" spans="1:18" x14ac:dyDescent="0.25">
      <c r="A9">
        <v>8</v>
      </c>
      <c r="B9" t="s">
        <v>22</v>
      </c>
      <c r="D9" s="4">
        <v>41611</v>
      </c>
      <c r="E9">
        <v>3</v>
      </c>
      <c r="F9">
        <v>4</v>
      </c>
      <c r="G9">
        <v>30</v>
      </c>
      <c r="H9" s="7">
        <v>33</v>
      </c>
      <c r="I9" s="7">
        <v>2</v>
      </c>
      <c r="J9" s="7">
        <v>0</v>
      </c>
      <c r="K9">
        <v>1</v>
      </c>
      <c r="L9" s="6"/>
      <c r="M9" s="9"/>
      <c r="N9" s="6"/>
      <c r="O9" s="6"/>
      <c r="P9" s="9"/>
      <c r="Q9" s="6"/>
    </row>
    <row r="10" spans="1:18" x14ac:dyDescent="0.25">
      <c r="A10">
        <v>9</v>
      </c>
      <c r="B10" t="s">
        <v>17</v>
      </c>
      <c r="D10" s="4">
        <v>41611</v>
      </c>
      <c r="E10">
        <v>3</v>
      </c>
      <c r="F10">
        <v>4</v>
      </c>
      <c r="G10">
        <v>30</v>
      </c>
      <c r="H10" s="7">
        <v>33.5</v>
      </c>
      <c r="I10" s="7">
        <v>2</v>
      </c>
      <c r="J10" s="7">
        <v>0</v>
      </c>
      <c r="K10">
        <v>1</v>
      </c>
      <c r="L10" s="6"/>
      <c r="M10" s="9"/>
      <c r="N10" s="6"/>
      <c r="O10" s="6"/>
      <c r="P10" s="9"/>
      <c r="Q10" s="6"/>
    </row>
    <row r="11" spans="1:18" x14ac:dyDescent="0.25">
      <c r="A11">
        <v>10</v>
      </c>
      <c r="B11" t="s">
        <v>23</v>
      </c>
      <c r="D11" s="4">
        <v>40504</v>
      </c>
      <c r="E11">
        <v>2</v>
      </c>
      <c r="F11">
        <v>10</v>
      </c>
      <c r="G11">
        <v>105</v>
      </c>
      <c r="H11" s="7">
        <v>233</v>
      </c>
      <c r="I11" s="7">
        <v>1</v>
      </c>
      <c r="J11" s="7">
        <v>1</v>
      </c>
      <c r="K11">
        <v>1</v>
      </c>
      <c r="L11" s="9">
        <v>-0.11538461538461542</v>
      </c>
      <c r="M11" s="9">
        <v>-0.5</v>
      </c>
      <c r="N11" s="6">
        <v>36</v>
      </c>
      <c r="O11" s="9">
        <v>0.23076923076923128</v>
      </c>
      <c r="P11" s="9">
        <v>1.5</v>
      </c>
      <c r="Q11" s="6">
        <v>43</v>
      </c>
    </row>
    <row r="12" spans="1:18" x14ac:dyDescent="0.25">
      <c r="A12">
        <v>11</v>
      </c>
      <c r="B12" t="s">
        <v>24</v>
      </c>
      <c r="D12" s="4">
        <v>40504</v>
      </c>
      <c r="E12">
        <v>2</v>
      </c>
      <c r="F12">
        <v>10</v>
      </c>
      <c r="G12">
        <v>144</v>
      </c>
      <c r="H12" s="7">
        <v>320</v>
      </c>
      <c r="I12" s="7">
        <v>1</v>
      </c>
      <c r="J12" s="7">
        <v>1</v>
      </c>
      <c r="K12">
        <v>1</v>
      </c>
      <c r="L12" s="9">
        <v>0</v>
      </c>
      <c r="M12" s="9">
        <v>-1.1666666666666665</v>
      </c>
      <c r="N12" s="6">
        <v>36</v>
      </c>
      <c r="O12" s="9">
        <v>0.23076923076923128</v>
      </c>
      <c r="P12" s="9">
        <v>1.5</v>
      </c>
      <c r="Q12" s="6">
        <v>43</v>
      </c>
    </row>
    <row r="13" spans="1:18" x14ac:dyDescent="0.25">
      <c r="A13">
        <v>12</v>
      </c>
      <c r="B13" t="s">
        <v>29</v>
      </c>
      <c r="D13" s="4">
        <v>40504</v>
      </c>
      <c r="E13">
        <v>2</v>
      </c>
      <c r="F13">
        <v>10</v>
      </c>
      <c r="G13">
        <v>124.5</v>
      </c>
      <c r="H13" s="7">
        <v>276.5</v>
      </c>
      <c r="I13" s="7">
        <v>1</v>
      </c>
      <c r="J13" s="7">
        <v>1</v>
      </c>
      <c r="K13" s="7">
        <v>1</v>
      </c>
      <c r="L13" s="10">
        <v>5.7692307692308376E-2</v>
      </c>
      <c r="M13" s="10">
        <v>0.49261521808244996</v>
      </c>
      <c r="N13" s="6">
        <v>72</v>
      </c>
      <c r="O13" s="10">
        <v>-0.23076923076923084</v>
      </c>
      <c r="P13" s="10">
        <v>0.82476212215373645</v>
      </c>
      <c r="Q13" s="6">
        <v>43</v>
      </c>
    </row>
    <row r="14" spans="1:18" x14ac:dyDescent="0.25">
      <c r="A14">
        <v>14</v>
      </c>
      <c r="B14" t="s">
        <v>32</v>
      </c>
      <c r="D14" s="4">
        <v>43405</v>
      </c>
      <c r="E14">
        <v>2</v>
      </c>
      <c r="F14">
        <v>24</v>
      </c>
      <c r="G14">
        <v>76</v>
      </c>
      <c r="H14" s="7">
        <v>87.356321839080465</v>
      </c>
      <c r="I14" s="7">
        <v>2</v>
      </c>
      <c r="J14" s="7">
        <v>0</v>
      </c>
      <c r="K14" s="1">
        <v>3</v>
      </c>
      <c r="L14" s="10"/>
      <c r="M14" s="10"/>
      <c r="N14" s="6"/>
      <c r="O14" s="10"/>
      <c r="P14" s="10"/>
      <c r="Q14" s="6"/>
    </row>
    <row r="15" spans="1:18" x14ac:dyDescent="0.25">
      <c r="A15">
        <v>15</v>
      </c>
      <c r="B15" s="11" t="s">
        <v>31</v>
      </c>
      <c r="D15" s="4">
        <v>40909</v>
      </c>
      <c r="E15">
        <v>4</v>
      </c>
      <c r="F15">
        <v>8</v>
      </c>
      <c r="G15" s="5">
        <v>26.600000000000009</v>
      </c>
      <c r="H15" s="7">
        <v>32.399512789281374</v>
      </c>
      <c r="I15" s="7">
        <v>1</v>
      </c>
      <c r="J15" s="7">
        <v>0</v>
      </c>
      <c r="K15" s="7">
        <v>3</v>
      </c>
      <c r="L15" s="9"/>
      <c r="M15" s="9"/>
      <c r="N15" s="6"/>
      <c r="O15" s="9"/>
      <c r="P15" s="9"/>
      <c r="Q15" s="6"/>
    </row>
  </sheetData>
  <pageMargins left="0.7" right="0.7" top="0.75" bottom="0.75" header="0.3" footer="0.3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R15"/>
  <sheetViews>
    <sheetView workbookViewId="0"/>
  </sheetViews>
  <sheetFormatPr baseColWidth="10" defaultColWidth="11" defaultRowHeight="15.75" x14ac:dyDescent="0.25"/>
  <cols>
    <col min="1" max="1" width="3.625" customWidth="1"/>
    <col min="5" max="5" width="4.875" bestFit="1" customWidth="1"/>
    <col min="8" max="8" width="7.875" style="1" bestFit="1" customWidth="1"/>
    <col min="9" max="10" width="7.875" style="1" customWidth="1"/>
    <col min="12" max="12" width="13.625" bestFit="1" customWidth="1"/>
    <col min="15" max="15" width="11.375" bestFit="1" customWidth="1"/>
    <col min="16" max="16" width="11.125" bestFit="1" customWidth="1"/>
  </cols>
  <sheetData>
    <row r="1" spans="1:18" x14ac:dyDescent="0.25">
      <c r="A1" t="s">
        <v>14</v>
      </c>
      <c r="B1" t="s">
        <v>4</v>
      </c>
      <c r="C1" t="s">
        <v>13</v>
      </c>
      <c r="D1" t="s">
        <v>15</v>
      </c>
      <c r="E1" t="s">
        <v>12</v>
      </c>
      <c r="F1" t="s">
        <v>11</v>
      </c>
      <c r="G1" t="s">
        <v>16</v>
      </c>
      <c r="H1" s="1" t="s">
        <v>26</v>
      </c>
      <c r="I1" s="1" t="s">
        <v>28</v>
      </c>
      <c r="J1" s="1" t="s">
        <v>27</v>
      </c>
      <c r="K1" t="s">
        <v>25</v>
      </c>
      <c r="L1" t="s">
        <v>5</v>
      </c>
      <c r="M1" t="s">
        <v>6</v>
      </c>
      <c r="N1" t="s">
        <v>7</v>
      </c>
      <c r="O1" t="s">
        <v>8</v>
      </c>
      <c r="P1" t="s">
        <v>9</v>
      </c>
      <c r="Q1" t="s">
        <v>10</v>
      </c>
    </row>
    <row r="2" spans="1:18" x14ac:dyDescent="0.25">
      <c r="A2">
        <v>1</v>
      </c>
      <c r="B2" t="s">
        <v>0</v>
      </c>
      <c r="C2" s="4">
        <v>41685</v>
      </c>
      <c r="D2" s="4">
        <v>42396</v>
      </c>
      <c r="E2">
        <v>3</v>
      </c>
      <c r="F2">
        <v>4</v>
      </c>
      <c r="G2">
        <v>129</v>
      </c>
      <c r="H2" s="7">
        <v>111.20689655172414</v>
      </c>
      <c r="I2" s="7">
        <v>2</v>
      </c>
      <c r="J2" s="7">
        <v>1</v>
      </c>
      <c r="K2">
        <v>2</v>
      </c>
      <c r="L2" s="6"/>
      <c r="M2" s="6"/>
      <c r="N2" s="6"/>
      <c r="O2" s="6"/>
      <c r="P2" s="6"/>
      <c r="Q2" s="6"/>
      <c r="R2" s="3"/>
    </row>
    <row r="3" spans="1:18" x14ac:dyDescent="0.25">
      <c r="A3">
        <v>2</v>
      </c>
      <c r="B3" t="s">
        <v>1</v>
      </c>
      <c r="C3" s="4">
        <v>41685</v>
      </c>
      <c r="D3" s="4">
        <v>42387</v>
      </c>
      <c r="E3">
        <v>4</v>
      </c>
      <c r="F3">
        <v>22</v>
      </c>
      <c r="G3">
        <v>55</v>
      </c>
      <c r="H3" s="7">
        <v>61.279999999999987</v>
      </c>
      <c r="I3" s="7">
        <v>1</v>
      </c>
      <c r="J3" s="7">
        <v>0</v>
      </c>
      <c r="K3">
        <v>2</v>
      </c>
      <c r="L3" s="9">
        <v>-0.17718266274887995</v>
      </c>
      <c r="M3" s="9">
        <v>1.0607771184764536</v>
      </c>
      <c r="N3" s="6">
        <v>38</v>
      </c>
      <c r="O3" s="9">
        <v>-5.8071646214850503E-2</v>
      </c>
      <c r="P3" s="9">
        <v>1.3957579715804129</v>
      </c>
      <c r="Q3" s="6">
        <v>38</v>
      </c>
      <c r="R3" s="8"/>
    </row>
    <row r="4" spans="1:18" x14ac:dyDescent="0.25">
      <c r="A4">
        <v>3</v>
      </c>
      <c r="B4" t="s">
        <v>2</v>
      </c>
      <c r="D4" s="4">
        <v>40313</v>
      </c>
      <c r="E4">
        <v>2</v>
      </c>
      <c r="F4">
        <v>16</v>
      </c>
      <c r="G4">
        <v>49</v>
      </c>
      <c r="H4" s="7">
        <v>72.20588235294116</v>
      </c>
      <c r="I4" s="7">
        <v>1</v>
      </c>
      <c r="J4" s="7">
        <v>1</v>
      </c>
      <c r="K4">
        <v>3</v>
      </c>
      <c r="L4" s="9">
        <v>-0.66904962898088449</v>
      </c>
      <c r="M4" s="9">
        <v>2.4708280044364672</v>
      </c>
      <c r="N4" s="6">
        <v>14</v>
      </c>
      <c r="O4" s="9">
        <v>-0.45403977825672293</v>
      </c>
      <c r="P4" s="9">
        <v>2.3223073820463855</v>
      </c>
      <c r="Q4" s="6">
        <v>17</v>
      </c>
      <c r="R4" s="8"/>
    </row>
    <row r="5" spans="1:18" x14ac:dyDescent="0.25">
      <c r="A5">
        <v>4</v>
      </c>
      <c r="B5" t="s">
        <v>19</v>
      </c>
      <c r="C5" s="4"/>
      <c r="D5" s="4">
        <v>42019</v>
      </c>
      <c r="E5">
        <v>4</v>
      </c>
      <c r="F5">
        <v>4</v>
      </c>
      <c r="G5" s="7">
        <v>49</v>
      </c>
      <c r="H5" s="7">
        <v>65.333333333333329</v>
      </c>
      <c r="I5" s="7">
        <v>2</v>
      </c>
      <c r="J5" s="7">
        <v>0</v>
      </c>
      <c r="K5">
        <v>1</v>
      </c>
      <c r="L5" s="10">
        <v>5.2229867638798666E-2</v>
      </c>
      <c r="M5" s="9">
        <v>1.0021393723889618</v>
      </c>
      <c r="N5" s="6">
        <v>13</v>
      </c>
      <c r="O5" s="9">
        <v>-0.19761024930904547</v>
      </c>
      <c r="P5" s="9">
        <v>1.3876379877949696</v>
      </c>
      <c r="Q5" s="6">
        <v>10</v>
      </c>
      <c r="R5" s="8"/>
    </row>
    <row r="6" spans="1:18" x14ac:dyDescent="0.25">
      <c r="A6">
        <v>5</v>
      </c>
      <c r="B6" t="s">
        <v>20</v>
      </c>
      <c r="D6" s="4">
        <v>42019</v>
      </c>
      <c r="E6">
        <v>4</v>
      </c>
      <c r="F6">
        <v>4</v>
      </c>
      <c r="G6" s="7">
        <v>29</v>
      </c>
      <c r="H6" s="7">
        <v>38.666666666666664</v>
      </c>
      <c r="I6" s="7">
        <v>2</v>
      </c>
      <c r="J6" s="7">
        <v>0</v>
      </c>
      <c r="K6">
        <v>1</v>
      </c>
      <c r="L6" s="10">
        <v>0.10553774206502453</v>
      </c>
      <c r="M6" s="9">
        <v>0.97466057667119133</v>
      </c>
      <c r="N6" s="6">
        <v>13</v>
      </c>
      <c r="O6" s="10">
        <v>-0.19761024930904547</v>
      </c>
      <c r="P6" s="9">
        <v>1.3876379877949696</v>
      </c>
      <c r="Q6" s="6">
        <v>10</v>
      </c>
      <c r="R6" s="1"/>
    </row>
    <row r="7" spans="1:18" x14ac:dyDescent="0.25">
      <c r="A7">
        <v>6</v>
      </c>
      <c r="B7" t="s">
        <v>3</v>
      </c>
      <c r="D7" s="4">
        <v>42019</v>
      </c>
      <c r="E7">
        <v>4</v>
      </c>
      <c r="F7">
        <v>4</v>
      </c>
      <c r="G7" s="5">
        <f>(13*G5+14*G6)/27</f>
        <v>38.629629629629626</v>
      </c>
      <c r="H7" s="7">
        <v>36.543209876543209</v>
      </c>
      <c r="I7" s="7">
        <v>2</v>
      </c>
      <c r="J7" s="7">
        <v>0</v>
      </c>
      <c r="K7" s="5">
        <v>1</v>
      </c>
      <c r="L7" s="10">
        <v>7.8883804851912487E-2</v>
      </c>
      <c r="M7" s="10">
        <v>0.69897184517853816</v>
      </c>
      <c r="N7" s="6">
        <v>26</v>
      </c>
      <c r="O7" s="10">
        <v>-0.19761024930904547</v>
      </c>
      <c r="P7" s="10">
        <v>1.3876379877949696</v>
      </c>
      <c r="Q7" s="6">
        <v>10</v>
      </c>
      <c r="R7" s="1"/>
    </row>
    <row r="8" spans="1:18" x14ac:dyDescent="0.25">
      <c r="A8">
        <v>7</v>
      </c>
      <c r="B8" t="s">
        <v>21</v>
      </c>
      <c r="D8" s="4">
        <v>41611</v>
      </c>
      <c r="E8">
        <v>3</v>
      </c>
      <c r="F8">
        <v>4</v>
      </c>
      <c r="G8">
        <v>30</v>
      </c>
      <c r="H8" s="7">
        <v>34</v>
      </c>
      <c r="I8" s="7">
        <v>2</v>
      </c>
      <c r="J8" s="7">
        <v>0</v>
      </c>
      <c r="K8">
        <v>1</v>
      </c>
      <c r="L8" s="6"/>
      <c r="M8" s="6"/>
      <c r="N8" s="6"/>
      <c r="O8" s="6"/>
      <c r="P8" s="6"/>
      <c r="Q8" s="6"/>
      <c r="R8" s="1"/>
    </row>
    <row r="9" spans="1:18" x14ac:dyDescent="0.25">
      <c r="A9">
        <v>8</v>
      </c>
      <c r="B9" t="s">
        <v>22</v>
      </c>
      <c r="D9" s="4">
        <v>41611</v>
      </c>
      <c r="E9">
        <v>3</v>
      </c>
      <c r="F9">
        <v>4</v>
      </c>
      <c r="G9">
        <v>30</v>
      </c>
      <c r="H9" s="7">
        <v>33</v>
      </c>
      <c r="I9" s="7">
        <v>2</v>
      </c>
      <c r="J9" s="7">
        <v>0</v>
      </c>
      <c r="K9">
        <v>1</v>
      </c>
      <c r="L9" s="6"/>
      <c r="M9" s="6"/>
      <c r="N9" s="6"/>
      <c r="O9" s="6"/>
      <c r="P9" s="6"/>
      <c r="Q9" s="6"/>
      <c r="R9" s="1"/>
    </row>
    <row r="10" spans="1:18" x14ac:dyDescent="0.25">
      <c r="A10">
        <v>9</v>
      </c>
      <c r="B10" t="s">
        <v>17</v>
      </c>
      <c r="D10" s="4">
        <v>41611</v>
      </c>
      <c r="E10">
        <v>3</v>
      </c>
      <c r="F10">
        <v>4</v>
      </c>
      <c r="G10">
        <v>30</v>
      </c>
      <c r="H10" s="7">
        <v>33.5</v>
      </c>
      <c r="I10" s="7">
        <v>2</v>
      </c>
      <c r="J10" s="7">
        <v>0</v>
      </c>
      <c r="K10">
        <v>1</v>
      </c>
      <c r="L10" s="6"/>
      <c r="M10" s="6"/>
      <c r="N10" s="6"/>
      <c r="O10" s="6"/>
      <c r="P10" s="6"/>
      <c r="Q10" s="6"/>
      <c r="R10" s="1"/>
    </row>
    <row r="11" spans="1:18" x14ac:dyDescent="0.25">
      <c r="A11">
        <v>10</v>
      </c>
      <c r="B11" t="s">
        <v>23</v>
      </c>
      <c r="D11" s="4">
        <v>40504</v>
      </c>
      <c r="E11">
        <v>2</v>
      </c>
      <c r="F11">
        <v>10</v>
      </c>
      <c r="G11">
        <v>105</v>
      </c>
      <c r="H11" s="7">
        <v>233</v>
      </c>
      <c r="I11" s="7">
        <v>1</v>
      </c>
      <c r="J11" s="7">
        <v>1</v>
      </c>
      <c r="K11">
        <v>1</v>
      </c>
      <c r="L11" s="9">
        <v>-7.410797215372078E-2</v>
      </c>
      <c r="M11" s="9">
        <v>1.4116059363067228</v>
      </c>
      <c r="N11" s="6">
        <v>36</v>
      </c>
      <c r="O11" s="9">
        <v>-8.0042707673536384E-2</v>
      </c>
      <c r="P11" s="9">
        <v>1.2303147452813721</v>
      </c>
      <c r="Q11" s="6">
        <v>43</v>
      </c>
      <c r="R11" s="1"/>
    </row>
    <row r="12" spans="1:18" x14ac:dyDescent="0.25">
      <c r="A12">
        <v>11</v>
      </c>
      <c r="B12" t="s">
        <v>24</v>
      </c>
      <c r="D12" s="4">
        <v>40504</v>
      </c>
      <c r="E12">
        <v>2</v>
      </c>
      <c r="F12">
        <v>10</v>
      </c>
      <c r="G12">
        <v>144</v>
      </c>
      <c r="H12" s="7">
        <v>320</v>
      </c>
      <c r="I12" s="7">
        <v>1</v>
      </c>
      <c r="J12" s="7">
        <v>1</v>
      </c>
      <c r="K12">
        <v>1</v>
      </c>
      <c r="L12" s="9">
        <v>-9.7813310022443645E-2</v>
      </c>
      <c r="M12" s="9">
        <v>1.6256785665095164</v>
      </c>
      <c r="N12" s="6">
        <v>36</v>
      </c>
      <c r="O12" s="9">
        <v>-8.0042707673536384E-2</v>
      </c>
      <c r="P12" s="9">
        <v>1.2303147452813721</v>
      </c>
      <c r="Q12" s="6">
        <v>43</v>
      </c>
      <c r="R12" s="1"/>
    </row>
    <row r="13" spans="1:18" x14ac:dyDescent="0.25">
      <c r="A13">
        <v>12</v>
      </c>
      <c r="B13" t="s">
        <v>29</v>
      </c>
      <c r="D13" s="4">
        <v>40504</v>
      </c>
      <c r="E13">
        <v>2</v>
      </c>
      <c r="F13">
        <v>10</v>
      </c>
      <c r="G13">
        <v>124.5</v>
      </c>
      <c r="H13" s="7">
        <v>276.5</v>
      </c>
      <c r="I13" s="7">
        <v>1</v>
      </c>
      <c r="J13" s="7">
        <v>1</v>
      </c>
      <c r="K13" s="7">
        <v>1</v>
      </c>
      <c r="L13" s="10">
        <v>-8.5960641088083989E-2</v>
      </c>
      <c r="M13" s="10">
        <v>1.0765061682388095</v>
      </c>
      <c r="N13" s="6">
        <v>72</v>
      </c>
      <c r="O13" s="10">
        <v>-8.0042707673536384E-2</v>
      </c>
      <c r="P13" s="10">
        <v>1.2303147452813721</v>
      </c>
      <c r="Q13" s="6">
        <v>43</v>
      </c>
      <c r="R13" s="1"/>
    </row>
    <row r="14" spans="1:18" x14ac:dyDescent="0.25">
      <c r="A14">
        <v>14</v>
      </c>
      <c r="B14" t="s">
        <v>32</v>
      </c>
      <c r="D14" s="4">
        <v>43405</v>
      </c>
      <c r="E14">
        <v>2</v>
      </c>
      <c r="F14">
        <v>24</v>
      </c>
      <c r="G14">
        <v>76</v>
      </c>
      <c r="H14" s="7">
        <v>87.356321839080465</v>
      </c>
      <c r="I14" s="7">
        <v>2</v>
      </c>
      <c r="J14" s="7">
        <v>0</v>
      </c>
      <c r="K14" s="1">
        <v>3</v>
      </c>
      <c r="L14" s="10"/>
      <c r="M14" s="10"/>
      <c r="N14" s="6"/>
      <c r="O14" s="10"/>
      <c r="P14" s="10"/>
      <c r="Q14" s="6"/>
      <c r="R14" s="1"/>
    </row>
    <row r="15" spans="1:18" x14ac:dyDescent="0.25">
      <c r="A15">
        <v>15</v>
      </c>
      <c r="B15" s="11" t="s">
        <v>31</v>
      </c>
      <c r="D15" s="4">
        <v>40909</v>
      </c>
      <c r="E15">
        <v>4</v>
      </c>
      <c r="F15">
        <v>8</v>
      </c>
      <c r="G15" s="5">
        <v>26.600000000000009</v>
      </c>
      <c r="H15" s="7">
        <v>32.399512789281374</v>
      </c>
      <c r="I15" s="7">
        <v>1</v>
      </c>
      <c r="J15" s="7">
        <v>0</v>
      </c>
      <c r="K15" s="7">
        <v>3</v>
      </c>
      <c r="L15" s="9"/>
      <c r="M15" s="9"/>
      <c r="N15" s="6"/>
      <c r="O15" s="9"/>
      <c r="P15" s="9"/>
      <c r="Q15" s="6"/>
      <c r="R15" s="1"/>
    </row>
  </sheetData>
  <pageMargins left="0.7" right="0.7" top="0.75" bottom="0.75" header="0.3" footer="0.3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R15"/>
  <sheetViews>
    <sheetView workbookViewId="0"/>
  </sheetViews>
  <sheetFormatPr baseColWidth="10" defaultColWidth="11" defaultRowHeight="15.75" x14ac:dyDescent="0.25"/>
  <cols>
    <col min="1" max="1" width="3.625" customWidth="1"/>
    <col min="5" max="5" width="4.875" bestFit="1" customWidth="1"/>
    <col min="8" max="8" width="7.875" style="1" bestFit="1" customWidth="1"/>
    <col min="9" max="10" width="7.875" style="1" customWidth="1"/>
  </cols>
  <sheetData>
    <row r="1" spans="1:18" x14ac:dyDescent="0.25">
      <c r="A1" t="s">
        <v>14</v>
      </c>
      <c r="B1" t="s">
        <v>4</v>
      </c>
      <c r="C1" t="s">
        <v>13</v>
      </c>
      <c r="D1" t="s">
        <v>15</v>
      </c>
      <c r="E1" t="s">
        <v>12</v>
      </c>
      <c r="F1" t="s">
        <v>11</v>
      </c>
      <c r="G1" t="s">
        <v>16</v>
      </c>
      <c r="H1" s="1" t="s">
        <v>26</v>
      </c>
      <c r="I1" s="1" t="s">
        <v>28</v>
      </c>
      <c r="J1" s="1" t="s">
        <v>27</v>
      </c>
      <c r="K1" t="s">
        <v>25</v>
      </c>
      <c r="L1" t="s">
        <v>5</v>
      </c>
      <c r="M1" t="s">
        <v>6</v>
      </c>
      <c r="N1" t="s">
        <v>7</v>
      </c>
      <c r="O1" t="s">
        <v>8</v>
      </c>
      <c r="P1" t="s">
        <v>9</v>
      </c>
      <c r="Q1" t="s">
        <v>10</v>
      </c>
    </row>
    <row r="2" spans="1:18" x14ac:dyDescent="0.25">
      <c r="A2">
        <v>1</v>
      </c>
      <c r="B2" t="s">
        <v>0</v>
      </c>
      <c r="C2" s="4">
        <v>41685</v>
      </c>
      <c r="D2" s="4">
        <v>42396</v>
      </c>
      <c r="E2">
        <v>3</v>
      </c>
      <c r="F2">
        <v>4</v>
      </c>
      <c r="G2">
        <v>129</v>
      </c>
      <c r="H2" s="7">
        <v>111.20689655172414</v>
      </c>
      <c r="I2" s="7">
        <v>2</v>
      </c>
      <c r="J2" s="7">
        <v>1</v>
      </c>
      <c r="K2">
        <v>2</v>
      </c>
      <c r="L2" s="6"/>
      <c r="M2" s="6"/>
      <c r="N2" s="6"/>
      <c r="O2" s="6"/>
      <c r="P2" s="6"/>
      <c r="Q2" s="6"/>
      <c r="R2" s="3"/>
    </row>
    <row r="3" spans="1:18" x14ac:dyDescent="0.25">
      <c r="A3">
        <v>2</v>
      </c>
      <c r="B3" t="s">
        <v>1</v>
      </c>
      <c r="C3" s="4">
        <v>41685</v>
      </c>
      <c r="D3" s="4">
        <v>42387</v>
      </c>
      <c r="E3">
        <v>4</v>
      </c>
      <c r="F3">
        <v>22</v>
      </c>
      <c r="G3">
        <v>55</v>
      </c>
      <c r="H3" s="7">
        <v>61.279999999999987</v>
      </c>
      <c r="I3" s="7">
        <v>1</v>
      </c>
      <c r="J3" s="7">
        <v>0</v>
      </c>
      <c r="K3">
        <v>2</v>
      </c>
      <c r="L3" s="9"/>
      <c r="M3" s="9"/>
      <c r="N3" s="6"/>
      <c r="O3" s="9"/>
      <c r="P3" s="9"/>
      <c r="Q3" s="6"/>
      <c r="R3" s="3"/>
    </row>
    <row r="4" spans="1:18" x14ac:dyDescent="0.25">
      <c r="A4">
        <v>3</v>
      </c>
      <c r="B4" t="s">
        <v>2</v>
      </c>
      <c r="D4" s="4">
        <v>40313</v>
      </c>
      <c r="E4">
        <v>2</v>
      </c>
      <c r="F4">
        <v>16</v>
      </c>
      <c r="G4">
        <v>49</v>
      </c>
      <c r="H4" s="7">
        <v>72.20588235294116</v>
      </c>
      <c r="I4" s="7">
        <v>1</v>
      </c>
      <c r="J4" s="7">
        <v>1</v>
      </c>
      <c r="K4">
        <v>3</v>
      </c>
      <c r="L4" s="9">
        <v>-0.98763109627051682</v>
      </c>
      <c r="M4" s="9">
        <v>2.0685783882640578</v>
      </c>
      <c r="N4" s="6">
        <v>14</v>
      </c>
      <c r="O4" s="9">
        <v>-0.3497860132624746</v>
      </c>
      <c r="P4" s="9">
        <v>1.2938546473503643</v>
      </c>
      <c r="Q4" s="6">
        <v>17</v>
      </c>
      <c r="R4" s="3"/>
    </row>
    <row r="5" spans="1:18" x14ac:dyDescent="0.25">
      <c r="A5">
        <v>4</v>
      </c>
      <c r="B5" t="s">
        <v>19</v>
      </c>
      <c r="C5" s="4"/>
      <c r="D5" s="4">
        <v>42019</v>
      </c>
      <c r="E5">
        <v>4</v>
      </c>
      <c r="F5">
        <v>4</v>
      </c>
      <c r="G5" s="7">
        <v>49</v>
      </c>
      <c r="H5" s="7">
        <v>65.333333333333329</v>
      </c>
      <c r="I5" s="7">
        <v>2</v>
      </c>
      <c r="J5" s="7">
        <v>0</v>
      </c>
      <c r="K5">
        <v>1</v>
      </c>
      <c r="L5" s="9">
        <v>4.9999999999999822E-2</v>
      </c>
      <c r="M5" s="9">
        <v>2.1706078553111481</v>
      </c>
      <c r="N5" s="6">
        <v>13</v>
      </c>
      <c r="O5" s="9">
        <v>-0.62755102040816335</v>
      </c>
      <c r="P5" s="9">
        <v>1.4470062752088628</v>
      </c>
      <c r="Q5" s="6">
        <v>10</v>
      </c>
      <c r="R5" s="3"/>
    </row>
    <row r="6" spans="1:18" x14ac:dyDescent="0.25">
      <c r="A6">
        <v>5</v>
      </c>
      <c r="B6" t="s">
        <v>20</v>
      </c>
      <c r="D6" s="4">
        <v>42019</v>
      </c>
      <c r="E6">
        <v>4</v>
      </c>
      <c r="F6">
        <v>4</v>
      </c>
      <c r="G6" s="7">
        <v>29</v>
      </c>
      <c r="H6" s="7">
        <v>38.666666666666664</v>
      </c>
      <c r="I6" s="7">
        <v>2</v>
      </c>
      <c r="J6" s="7">
        <v>0</v>
      </c>
      <c r="K6">
        <v>1</v>
      </c>
      <c r="L6" s="9">
        <v>0.18181818181818166</v>
      </c>
      <c r="M6" s="9">
        <v>0.826898230594723</v>
      </c>
      <c r="N6" s="6">
        <v>13</v>
      </c>
      <c r="O6" s="9">
        <v>-0.62755102040816335</v>
      </c>
      <c r="P6" s="9">
        <v>1.4470062752088628</v>
      </c>
      <c r="Q6" s="6">
        <v>10</v>
      </c>
    </row>
    <row r="7" spans="1:18" x14ac:dyDescent="0.25">
      <c r="A7">
        <v>6</v>
      </c>
      <c r="B7" t="s">
        <v>3</v>
      </c>
      <c r="D7" s="4">
        <v>42019</v>
      </c>
      <c r="E7">
        <v>4</v>
      </c>
      <c r="F7">
        <v>4</v>
      </c>
      <c r="G7" s="5">
        <f>(13*G5+14*G6)/27</f>
        <v>38.629629629629626</v>
      </c>
      <c r="H7" s="7">
        <v>36.543209876543209</v>
      </c>
      <c r="I7" s="7">
        <v>2</v>
      </c>
      <c r="J7" s="7">
        <v>0</v>
      </c>
      <c r="K7" s="5">
        <v>1</v>
      </c>
      <c r="L7" s="10">
        <v>0.11590909090909074</v>
      </c>
      <c r="M7" s="10">
        <v>1.1613891623072716</v>
      </c>
      <c r="N7" s="6">
        <v>26</v>
      </c>
      <c r="O7" s="10">
        <v>-0.62755102040816335</v>
      </c>
      <c r="P7" s="10">
        <v>1.4470062752088628</v>
      </c>
      <c r="Q7" s="6">
        <v>10</v>
      </c>
    </row>
    <row r="8" spans="1:18" x14ac:dyDescent="0.25">
      <c r="A8">
        <v>7</v>
      </c>
      <c r="B8" t="s">
        <v>21</v>
      </c>
      <c r="D8" s="4">
        <v>41611</v>
      </c>
      <c r="E8">
        <v>3</v>
      </c>
      <c r="F8">
        <v>4</v>
      </c>
      <c r="G8">
        <v>30</v>
      </c>
      <c r="H8" s="7">
        <v>34</v>
      </c>
      <c r="I8" s="7">
        <v>2</v>
      </c>
      <c r="J8" s="7">
        <v>0</v>
      </c>
      <c r="K8">
        <v>1</v>
      </c>
      <c r="L8" s="6"/>
      <c r="M8" s="6"/>
      <c r="N8" s="6"/>
      <c r="O8" s="6"/>
      <c r="P8" s="6"/>
      <c r="Q8" s="6"/>
    </row>
    <row r="9" spans="1:18" x14ac:dyDescent="0.25">
      <c r="A9">
        <v>8</v>
      </c>
      <c r="B9" t="s">
        <v>22</v>
      </c>
      <c r="D9" s="4">
        <v>41611</v>
      </c>
      <c r="E9">
        <v>3</v>
      </c>
      <c r="F9">
        <v>4</v>
      </c>
      <c r="G9">
        <v>30</v>
      </c>
      <c r="H9" s="7">
        <v>33</v>
      </c>
      <c r="I9" s="7">
        <v>2</v>
      </c>
      <c r="J9" s="7">
        <v>0</v>
      </c>
      <c r="K9">
        <v>1</v>
      </c>
      <c r="L9" s="6"/>
      <c r="M9" s="6"/>
      <c r="N9" s="6"/>
      <c r="O9" s="6"/>
      <c r="P9" s="6"/>
      <c r="Q9" s="6"/>
    </row>
    <row r="10" spans="1:18" x14ac:dyDescent="0.25">
      <c r="A10">
        <v>9</v>
      </c>
      <c r="B10" t="s">
        <v>17</v>
      </c>
      <c r="D10" s="4">
        <v>41611</v>
      </c>
      <c r="E10">
        <v>3</v>
      </c>
      <c r="F10">
        <v>4</v>
      </c>
      <c r="G10">
        <v>30</v>
      </c>
      <c r="H10" s="7">
        <v>33.5</v>
      </c>
      <c r="I10" s="7">
        <v>2</v>
      </c>
      <c r="J10" s="7">
        <v>0</v>
      </c>
      <c r="K10">
        <v>1</v>
      </c>
      <c r="L10" s="6"/>
      <c r="M10" s="6"/>
      <c r="N10" s="6"/>
      <c r="O10" s="6"/>
      <c r="P10" s="6"/>
      <c r="Q10" s="6"/>
    </row>
    <row r="11" spans="1:18" x14ac:dyDescent="0.25">
      <c r="A11">
        <v>10</v>
      </c>
      <c r="B11" t="s">
        <v>23</v>
      </c>
      <c r="D11" s="4">
        <v>40504</v>
      </c>
      <c r="E11">
        <v>2</v>
      </c>
      <c r="F11">
        <v>10</v>
      </c>
      <c r="G11">
        <v>105</v>
      </c>
      <c r="H11" s="7">
        <v>233</v>
      </c>
      <c r="I11" s="7">
        <v>1</v>
      </c>
      <c r="J11" s="7">
        <v>1</v>
      </c>
      <c r="K11">
        <v>1</v>
      </c>
      <c r="L11" s="9">
        <v>0</v>
      </c>
      <c r="M11" s="9">
        <v>1.0024764599653839</v>
      </c>
      <c r="N11" s="6">
        <v>36</v>
      </c>
      <c r="O11" s="9">
        <v>-0.17410163556050762</v>
      </c>
      <c r="P11" s="9">
        <v>1.18452342432063</v>
      </c>
      <c r="Q11" s="6">
        <v>43</v>
      </c>
    </row>
    <row r="12" spans="1:18" x14ac:dyDescent="0.25">
      <c r="A12">
        <v>11</v>
      </c>
      <c r="B12" t="s">
        <v>24</v>
      </c>
      <c r="D12" s="4">
        <v>40504</v>
      </c>
      <c r="E12">
        <v>2</v>
      </c>
      <c r="F12">
        <v>10</v>
      </c>
      <c r="G12">
        <v>144</v>
      </c>
      <c r="H12" s="7">
        <v>320</v>
      </c>
      <c r="I12" s="7">
        <v>1</v>
      </c>
      <c r="J12" s="7">
        <v>1</v>
      </c>
      <c r="K12">
        <v>1</v>
      </c>
      <c r="L12" s="9">
        <v>-0.34820327112101568</v>
      </c>
      <c r="M12" s="9">
        <v>1.3101276611019765</v>
      </c>
      <c r="N12" s="6">
        <v>36</v>
      </c>
      <c r="O12" s="9">
        <v>-0.17410163556050762</v>
      </c>
      <c r="P12" s="9">
        <v>1.18452342432063</v>
      </c>
      <c r="Q12" s="6">
        <v>43</v>
      </c>
    </row>
    <row r="13" spans="1:18" x14ac:dyDescent="0.25">
      <c r="A13">
        <v>12</v>
      </c>
      <c r="B13" t="s">
        <v>29</v>
      </c>
      <c r="D13" s="4">
        <v>40504</v>
      </c>
      <c r="E13">
        <v>2</v>
      </c>
      <c r="F13">
        <v>10</v>
      </c>
      <c r="G13">
        <v>124.5</v>
      </c>
      <c r="H13" s="7">
        <v>276.5</v>
      </c>
      <c r="I13" s="7">
        <v>1</v>
      </c>
      <c r="J13" s="7">
        <v>1</v>
      </c>
      <c r="K13" s="7">
        <v>1</v>
      </c>
      <c r="L13" s="10">
        <v>-0.17410163556050762</v>
      </c>
      <c r="M13" s="10">
        <v>0.82483233768585718</v>
      </c>
      <c r="N13" s="6">
        <v>72</v>
      </c>
      <c r="O13" s="10">
        <v>-0.17410163556050762</v>
      </c>
      <c r="P13" s="10">
        <v>1.18452342432063</v>
      </c>
      <c r="Q13" s="6">
        <v>43</v>
      </c>
    </row>
    <row r="14" spans="1:18" x14ac:dyDescent="0.25">
      <c r="A14">
        <v>14</v>
      </c>
      <c r="B14" t="s">
        <v>32</v>
      </c>
      <c r="D14" s="4">
        <v>43405</v>
      </c>
      <c r="E14">
        <v>2</v>
      </c>
      <c r="F14">
        <v>24</v>
      </c>
      <c r="G14">
        <v>76</v>
      </c>
      <c r="H14" s="7">
        <v>87.356321839080465</v>
      </c>
      <c r="I14" s="7">
        <v>2</v>
      </c>
      <c r="J14" s="7">
        <v>0</v>
      </c>
      <c r="K14" s="1">
        <v>3</v>
      </c>
      <c r="L14" s="10"/>
      <c r="M14" s="10"/>
      <c r="N14" s="6"/>
      <c r="O14" s="10"/>
      <c r="P14" s="10"/>
      <c r="Q14" s="6"/>
    </row>
    <row r="15" spans="1:18" x14ac:dyDescent="0.25">
      <c r="A15">
        <v>15</v>
      </c>
      <c r="B15" s="11" t="s">
        <v>31</v>
      </c>
      <c r="D15" s="4">
        <v>40909</v>
      </c>
      <c r="E15">
        <v>4</v>
      </c>
      <c r="F15">
        <v>8</v>
      </c>
      <c r="G15" s="5">
        <v>26.600000000000009</v>
      </c>
      <c r="H15" s="7">
        <v>32.399512789281374</v>
      </c>
      <c r="I15" s="7">
        <v>1</v>
      </c>
      <c r="J15" s="7">
        <v>0</v>
      </c>
      <c r="K15" s="7">
        <v>3</v>
      </c>
      <c r="L15" s="9"/>
      <c r="M15" s="9"/>
      <c r="N15" s="6"/>
      <c r="O15" s="9"/>
      <c r="P15" s="9"/>
      <c r="Q15" s="6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R30"/>
  <sheetViews>
    <sheetView workbookViewId="0">
      <selection activeCell="J2" sqref="J2"/>
    </sheetView>
  </sheetViews>
  <sheetFormatPr baseColWidth="10" defaultColWidth="11" defaultRowHeight="15.75" x14ac:dyDescent="0.25"/>
  <cols>
    <col min="1" max="1" width="3.625" customWidth="1"/>
    <col min="5" max="5" width="4.875" bestFit="1" customWidth="1"/>
    <col min="8" max="8" width="7.875" style="1" bestFit="1" customWidth="1"/>
    <col min="9" max="10" width="7.875" style="1" customWidth="1"/>
  </cols>
  <sheetData>
    <row r="1" spans="1:18" x14ac:dyDescent="0.25">
      <c r="A1" t="s">
        <v>14</v>
      </c>
      <c r="B1" t="s">
        <v>4</v>
      </c>
      <c r="C1" t="s">
        <v>13</v>
      </c>
      <c r="D1" t="s">
        <v>15</v>
      </c>
      <c r="E1" t="s">
        <v>12</v>
      </c>
      <c r="F1" t="s">
        <v>11</v>
      </c>
      <c r="G1" t="s">
        <v>16</v>
      </c>
      <c r="H1" s="1" t="s">
        <v>26</v>
      </c>
      <c r="I1" s="1" t="s">
        <v>28</v>
      </c>
      <c r="J1" s="1" t="s">
        <v>27</v>
      </c>
      <c r="K1" t="s">
        <v>25</v>
      </c>
      <c r="L1" t="s">
        <v>5</v>
      </c>
      <c r="M1" t="s">
        <v>6</v>
      </c>
      <c r="N1" t="s">
        <v>7</v>
      </c>
      <c r="O1" t="s">
        <v>8</v>
      </c>
      <c r="P1" t="s">
        <v>9</v>
      </c>
      <c r="Q1" t="s">
        <v>10</v>
      </c>
    </row>
    <row r="2" spans="1:18" x14ac:dyDescent="0.25">
      <c r="A2">
        <v>1</v>
      </c>
      <c r="B2" t="s">
        <v>0</v>
      </c>
      <c r="C2" s="4">
        <v>41685</v>
      </c>
      <c r="D2" s="4">
        <v>42396</v>
      </c>
      <c r="E2">
        <v>3</v>
      </c>
      <c r="F2">
        <v>4</v>
      </c>
      <c r="G2">
        <v>129</v>
      </c>
      <c r="H2" s="7">
        <v>111.20689655172414</v>
      </c>
      <c r="I2" s="7">
        <v>2</v>
      </c>
      <c r="J2" s="7">
        <v>1</v>
      </c>
      <c r="K2">
        <v>2</v>
      </c>
      <c r="L2" s="6"/>
      <c r="M2" s="6"/>
      <c r="N2" s="6"/>
      <c r="O2" s="6"/>
      <c r="P2" s="6"/>
      <c r="Q2" s="6"/>
      <c r="R2" s="3"/>
    </row>
    <row r="3" spans="1:18" x14ac:dyDescent="0.25">
      <c r="A3">
        <v>2</v>
      </c>
      <c r="B3" t="s">
        <v>1</v>
      </c>
      <c r="C3" s="4">
        <v>41685</v>
      </c>
      <c r="D3" s="4">
        <v>42387</v>
      </c>
      <c r="E3">
        <v>4</v>
      </c>
      <c r="F3">
        <v>22</v>
      </c>
      <c r="G3">
        <v>55</v>
      </c>
      <c r="H3" s="7">
        <v>61.279999999999987</v>
      </c>
      <c r="I3" s="7">
        <v>1</v>
      </c>
      <c r="J3" s="7">
        <v>0</v>
      </c>
      <c r="K3">
        <v>2</v>
      </c>
      <c r="L3" s="6"/>
      <c r="M3" s="6"/>
      <c r="N3" s="6"/>
      <c r="O3" s="6"/>
      <c r="P3" s="6"/>
      <c r="Q3" s="6"/>
      <c r="R3" s="3"/>
    </row>
    <row r="4" spans="1:18" x14ac:dyDescent="0.25">
      <c r="A4">
        <v>3</v>
      </c>
      <c r="B4" t="s">
        <v>2</v>
      </c>
      <c r="D4" s="4">
        <v>40313</v>
      </c>
      <c r="E4">
        <v>2</v>
      </c>
      <c r="F4">
        <v>16</v>
      </c>
      <c r="G4">
        <v>49</v>
      </c>
      <c r="H4" s="7">
        <v>72.20588235294116</v>
      </c>
      <c r="I4" s="7">
        <v>1</v>
      </c>
      <c r="J4" s="7">
        <v>1</v>
      </c>
      <c r="K4">
        <v>3</v>
      </c>
      <c r="L4" s="9">
        <v>-11.597999999999999</v>
      </c>
      <c r="M4" s="9">
        <v>15.463999999999999</v>
      </c>
      <c r="N4" s="6">
        <v>14</v>
      </c>
      <c r="O4" s="9">
        <v>-19.329999999999998</v>
      </c>
      <c r="P4" s="9">
        <v>23.195999999999998</v>
      </c>
      <c r="Q4" s="6">
        <v>17</v>
      </c>
      <c r="R4" s="3"/>
    </row>
    <row r="5" spans="1:18" x14ac:dyDescent="0.25">
      <c r="A5">
        <v>4</v>
      </c>
      <c r="B5" t="s">
        <v>19</v>
      </c>
      <c r="C5" s="4"/>
      <c r="D5" s="4">
        <v>42019</v>
      </c>
      <c r="E5">
        <v>4</v>
      </c>
      <c r="F5">
        <v>4</v>
      </c>
      <c r="G5" s="7">
        <v>49</v>
      </c>
      <c r="H5" s="7">
        <v>65.333333333333329</v>
      </c>
      <c r="I5" s="7">
        <v>2</v>
      </c>
      <c r="J5" s="7">
        <v>0</v>
      </c>
      <c r="K5">
        <v>1</v>
      </c>
      <c r="L5" s="6">
        <v>-7</v>
      </c>
      <c r="M5" s="9">
        <v>6.0207972893961479</v>
      </c>
      <c r="N5" s="6">
        <v>8</v>
      </c>
      <c r="O5" s="6">
        <v>5</v>
      </c>
      <c r="P5" s="9">
        <v>6.324555320336759</v>
      </c>
      <c r="Q5" s="6">
        <v>10</v>
      </c>
      <c r="R5" s="3"/>
    </row>
    <row r="6" spans="1:18" x14ac:dyDescent="0.25">
      <c r="A6">
        <v>5</v>
      </c>
      <c r="B6" t="s">
        <v>20</v>
      </c>
      <c r="D6" s="4">
        <v>42019</v>
      </c>
      <c r="E6">
        <v>4</v>
      </c>
      <c r="F6">
        <v>4</v>
      </c>
      <c r="G6" s="7">
        <v>29</v>
      </c>
      <c r="H6" s="7">
        <v>38.666666666666664</v>
      </c>
      <c r="I6" s="7">
        <v>2</v>
      </c>
      <c r="J6" s="7">
        <v>0</v>
      </c>
      <c r="K6">
        <v>1</v>
      </c>
      <c r="L6" s="6">
        <v>-1</v>
      </c>
      <c r="M6" s="9">
        <v>3.8078865529319543</v>
      </c>
      <c r="N6" s="6">
        <v>10</v>
      </c>
      <c r="O6" s="6">
        <v>5</v>
      </c>
      <c r="P6" s="9">
        <v>6.324555320336759</v>
      </c>
      <c r="Q6" s="6">
        <v>10</v>
      </c>
    </row>
    <row r="7" spans="1:18" x14ac:dyDescent="0.25">
      <c r="A7">
        <v>6</v>
      </c>
      <c r="B7" t="s">
        <v>3</v>
      </c>
      <c r="D7" s="4">
        <v>42019</v>
      </c>
      <c r="E7">
        <v>4</v>
      </c>
      <c r="F7">
        <v>4</v>
      </c>
      <c r="G7" s="5">
        <f>(13*G5+14*G6)/27</f>
        <v>38.629629629629626</v>
      </c>
      <c r="H7" s="7">
        <v>36.543209876543209</v>
      </c>
      <c r="I7" s="7">
        <v>2</v>
      </c>
      <c r="J7" s="7">
        <v>0</v>
      </c>
      <c r="K7" s="5">
        <v>1</v>
      </c>
      <c r="L7" s="10">
        <v>-3.6666666666666572</v>
      </c>
      <c r="M7" s="10">
        <v>3.4111292073352781</v>
      </c>
      <c r="N7" s="6">
        <v>18</v>
      </c>
      <c r="O7" s="10">
        <v>5</v>
      </c>
      <c r="P7" s="10">
        <v>6.324555320336759</v>
      </c>
      <c r="Q7" s="6">
        <v>10</v>
      </c>
    </row>
    <row r="8" spans="1:18" x14ac:dyDescent="0.25">
      <c r="A8">
        <v>7</v>
      </c>
      <c r="B8" t="s">
        <v>21</v>
      </c>
      <c r="D8" s="4">
        <v>41611</v>
      </c>
      <c r="E8">
        <v>3</v>
      </c>
      <c r="F8">
        <v>4</v>
      </c>
      <c r="G8">
        <v>30</v>
      </c>
      <c r="H8" s="7">
        <v>34</v>
      </c>
      <c r="I8" s="7">
        <v>2</v>
      </c>
      <c r="J8" s="7">
        <v>0</v>
      </c>
      <c r="K8">
        <v>1</v>
      </c>
      <c r="L8" s="6"/>
      <c r="M8" s="6"/>
      <c r="N8" s="6"/>
      <c r="O8" s="6"/>
      <c r="P8" s="6"/>
      <c r="Q8" s="6"/>
    </row>
    <row r="9" spans="1:18" x14ac:dyDescent="0.25">
      <c r="A9">
        <v>8</v>
      </c>
      <c r="B9" t="s">
        <v>22</v>
      </c>
      <c r="D9" s="4">
        <v>41611</v>
      </c>
      <c r="E9">
        <v>3</v>
      </c>
      <c r="F9">
        <v>4</v>
      </c>
      <c r="G9">
        <v>30</v>
      </c>
      <c r="H9" s="7">
        <v>33</v>
      </c>
      <c r="I9" s="7">
        <v>2</v>
      </c>
      <c r="J9" s="7">
        <v>0</v>
      </c>
      <c r="K9">
        <v>1</v>
      </c>
      <c r="L9" s="6"/>
      <c r="M9" s="6"/>
      <c r="N9" s="6"/>
      <c r="O9" s="6"/>
      <c r="P9" s="6"/>
      <c r="Q9" s="6"/>
    </row>
    <row r="10" spans="1:18" x14ac:dyDescent="0.25">
      <c r="A10">
        <v>9</v>
      </c>
      <c r="B10" t="s">
        <v>17</v>
      </c>
      <c r="D10" s="4">
        <v>41611</v>
      </c>
      <c r="E10">
        <v>3</v>
      </c>
      <c r="F10">
        <v>4</v>
      </c>
      <c r="G10">
        <v>30</v>
      </c>
      <c r="H10" s="7">
        <v>33.5</v>
      </c>
      <c r="I10" s="7">
        <v>2</v>
      </c>
      <c r="J10" s="7">
        <v>0</v>
      </c>
      <c r="K10">
        <v>1</v>
      </c>
      <c r="L10" s="6"/>
      <c r="M10" s="6"/>
      <c r="N10" s="6"/>
      <c r="O10" s="6"/>
      <c r="P10" s="6"/>
      <c r="Q10" s="6"/>
    </row>
    <row r="11" spans="1:18" x14ac:dyDescent="0.25">
      <c r="A11">
        <v>10</v>
      </c>
      <c r="B11" t="s">
        <v>23</v>
      </c>
      <c r="D11" s="4">
        <v>40504</v>
      </c>
      <c r="E11">
        <v>2</v>
      </c>
      <c r="F11">
        <v>10</v>
      </c>
      <c r="G11">
        <v>105</v>
      </c>
      <c r="H11" s="7">
        <v>233</v>
      </c>
      <c r="I11" s="7">
        <v>1</v>
      </c>
      <c r="J11" s="7">
        <v>1</v>
      </c>
      <c r="K11">
        <v>1</v>
      </c>
      <c r="L11" s="9">
        <v>-3.8659999999999859</v>
      </c>
      <c r="M11" s="9">
        <v>6.3785745708234494</v>
      </c>
      <c r="N11" s="6">
        <v>36</v>
      </c>
      <c r="O11" s="9">
        <v>-7.7320000000000064</v>
      </c>
      <c r="P11" s="9">
        <v>6.2671031622681639</v>
      </c>
      <c r="Q11" s="6">
        <v>43</v>
      </c>
    </row>
    <row r="12" spans="1:18" x14ac:dyDescent="0.25">
      <c r="A12">
        <v>11</v>
      </c>
      <c r="B12" t="s">
        <v>24</v>
      </c>
      <c r="D12" s="4">
        <v>40504</v>
      </c>
      <c r="E12">
        <v>2</v>
      </c>
      <c r="F12">
        <v>10</v>
      </c>
      <c r="G12">
        <v>144</v>
      </c>
      <c r="H12" s="7">
        <v>320</v>
      </c>
      <c r="I12" s="7">
        <v>1</v>
      </c>
      <c r="J12" s="7">
        <v>1</v>
      </c>
      <c r="K12">
        <v>1</v>
      </c>
      <c r="L12" s="9">
        <v>3.8660000000000032</v>
      </c>
      <c r="M12" s="9">
        <v>7.4544146617100635</v>
      </c>
      <c r="N12" s="6">
        <v>36</v>
      </c>
      <c r="O12" s="9">
        <v>-7.7320000000000064</v>
      </c>
      <c r="P12" s="9">
        <v>6.2671031622681639</v>
      </c>
      <c r="Q12" s="6">
        <v>43</v>
      </c>
    </row>
    <row r="13" spans="1:18" x14ac:dyDescent="0.25">
      <c r="A13">
        <v>12</v>
      </c>
      <c r="B13" t="s">
        <v>29</v>
      </c>
      <c r="D13" s="4">
        <v>40504</v>
      </c>
      <c r="E13">
        <v>2</v>
      </c>
      <c r="F13">
        <v>10</v>
      </c>
      <c r="G13">
        <v>124.5</v>
      </c>
      <c r="H13" s="7">
        <v>276.5</v>
      </c>
      <c r="I13" s="7">
        <v>1</v>
      </c>
      <c r="J13" s="7">
        <v>1</v>
      </c>
      <c r="K13" s="7">
        <v>1</v>
      </c>
      <c r="L13" s="10">
        <v>0</v>
      </c>
      <c r="M13" s="10">
        <v>5.0220813165459592</v>
      </c>
      <c r="N13" s="6">
        <v>72</v>
      </c>
      <c r="O13" s="10">
        <v>-7.7319999999999993</v>
      </c>
      <c r="P13" s="10">
        <v>6.2671031622681639</v>
      </c>
      <c r="Q13" s="6">
        <v>43</v>
      </c>
    </row>
    <row r="14" spans="1:18" x14ac:dyDescent="0.25">
      <c r="A14">
        <v>14</v>
      </c>
      <c r="B14" t="s">
        <v>32</v>
      </c>
      <c r="D14" s="4">
        <v>43405</v>
      </c>
      <c r="E14">
        <v>2</v>
      </c>
      <c r="F14">
        <v>24</v>
      </c>
      <c r="G14">
        <v>76</v>
      </c>
      <c r="H14" s="7">
        <v>87.356321839080465</v>
      </c>
      <c r="I14" s="7">
        <v>2</v>
      </c>
      <c r="J14" s="7">
        <v>0</v>
      </c>
      <c r="K14" s="1">
        <v>3</v>
      </c>
      <c r="L14" s="9"/>
      <c r="M14" s="9"/>
      <c r="N14" s="6"/>
      <c r="O14" s="9"/>
      <c r="P14" s="9"/>
      <c r="Q14" s="6"/>
    </row>
    <row r="15" spans="1:18" x14ac:dyDescent="0.25">
      <c r="A15">
        <v>15</v>
      </c>
      <c r="B15" s="11" t="s">
        <v>31</v>
      </c>
      <c r="D15" s="4">
        <v>40909</v>
      </c>
      <c r="E15">
        <v>4</v>
      </c>
      <c r="F15">
        <v>8</v>
      </c>
      <c r="G15" s="5">
        <v>26.600000000000009</v>
      </c>
      <c r="H15" s="7">
        <v>32.399512789281374</v>
      </c>
      <c r="I15" s="7">
        <v>1</v>
      </c>
      <c r="J15" s="7">
        <v>0</v>
      </c>
      <c r="K15" s="7">
        <v>3</v>
      </c>
      <c r="L15" s="9"/>
      <c r="M15" s="9"/>
      <c r="N15" s="6"/>
      <c r="O15" s="9"/>
      <c r="P15" s="9"/>
      <c r="Q15" s="6"/>
    </row>
    <row r="28" spans="12:12" x14ac:dyDescent="0.25">
      <c r="L28" s="1"/>
    </row>
    <row r="29" spans="12:12" x14ac:dyDescent="0.25">
      <c r="L29" s="1"/>
    </row>
    <row r="30" spans="12:12" x14ac:dyDescent="0.25">
      <c r="L30" s="1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Q15"/>
  <sheetViews>
    <sheetView workbookViewId="0"/>
  </sheetViews>
  <sheetFormatPr baseColWidth="10" defaultRowHeight="15.75" x14ac:dyDescent="0.25"/>
  <cols>
    <col min="1" max="1" width="2.625" bestFit="1" customWidth="1"/>
    <col min="2" max="2" width="11" bestFit="1" customWidth="1"/>
    <col min="3" max="3" width="10.375" bestFit="1" customWidth="1"/>
    <col min="4" max="4" width="10.125" bestFit="1" customWidth="1"/>
    <col min="5" max="5" width="5" bestFit="1" customWidth="1"/>
    <col min="6" max="6" width="7.875" bestFit="1" customWidth="1"/>
    <col min="7" max="7" width="6.625" bestFit="1" customWidth="1"/>
    <col min="8" max="8" width="7.875" style="1" bestFit="1" customWidth="1"/>
    <col min="9" max="10" width="7.875" style="1" customWidth="1"/>
    <col min="12" max="12" width="11" customWidth="1"/>
    <col min="13" max="13" width="10.125" customWidth="1"/>
    <col min="14" max="14" width="10.875" customWidth="1"/>
    <col min="15" max="15" width="11.375" customWidth="1"/>
    <col min="16" max="16" width="11.5" customWidth="1"/>
    <col min="17" max="17" width="10.375" customWidth="1"/>
  </cols>
  <sheetData>
    <row r="1" spans="1:17" x14ac:dyDescent="0.25">
      <c r="A1" t="s">
        <v>14</v>
      </c>
      <c r="B1" t="s">
        <v>4</v>
      </c>
      <c r="C1" t="s">
        <v>13</v>
      </c>
      <c r="D1" t="s">
        <v>15</v>
      </c>
      <c r="E1" t="s">
        <v>12</v>
      </c>
      <c r="F1" t="s">
        <v>11</v>
      </c>
      <c r="G1" t="s">
        <v>16</v>
      </c>
      <c r="H1" s="1" t="s">
        <v>26</v>
      </c>
      <c r="I1" s="1" t="s">
        <v>28</v>
      </c>
      <c r="J1" s="1" t="s">
        <v>27</v>
      </c>
      <c r="K1" t="s">
        <v>25</v>
      </c>
      <c r="L1" t="s">
        <v>5</v>
      </c>
      <c r="M1" t="s">
        <v>6</v>
      </c>
      <c r="N1" t="s">
        <v>7</v>
      </c>
      <c r="O1" t="s">
        <v>8</v>
      </c>
      <c r="P1" t="s">
        <v>9</v>
      </c>
      <c r="Q1" t="s">
        <v>10</v>
      </c>
    </row>
    <row r="2" spans="1:17" x14ac:dyDescent="0.25">
      <c r="A2">
        <v>1</v>
      </c>
      <c r="B2" t="s">
        <v>0</v>
      </c>
      <c r="C2" s="4">
        <v>41685</v>
      </c>
      <c r="D2" s="4">
        <v>42396</v>
      </c>
      <c r="E2">
        <v>3</v>
      </c>
      <c r="F2">
        <v>4</v>
      </c>
      <c r="G2">
        <v>129</v>
      </c>
      <c r="H2" s="7">
        <v>111.20689655172414</v>
      </c>
      <c r="I2" s="7">
        <v>2</v>
      </c>
      <c r="J2" s="7">
        <v>1</v>
      </c>
      <c r="K2">
        <v>2</v>
      </c>
      <c r="L2" s="6"/>
      <c r="M2" s="6"/>
      <c r="N2" s="6"/>
      <c r="O2" s="6"/>
      <c r="P2" s="6"/>
      <c r="Q2" s="6"/>
    </row>
    <row r="3" spans="1:17" x14ac:dyDescent="0.25">
      <c r="A3">
        <v>2</v>
      </c>
      <c r="B3" t="s">
        <v>1</v>
      </c>
      <c r="C3" s="4">
        <v>41685</v>
      </c>
      <c r="D3" s="4">
        <v>42387</v>
      </c>
      <c r="E3">
        <v>4</v>
      </c>
      <c r="F3">
        <v>22</v>
      </c>
      <c r="G3">
        <v>55</v>
      </c>
      <c r="H3" s="7">
        <v>61.279999999999987</v>
      </c>
      <c r="I3" s="7">
        <v>1</v>
      </c>
      <c r="J3" s="7">
        <v>0</v>
      </c>
      <c r="K3">
        <v>2</v>
      </c>
      <c r="L3" s="9">
        <v>-22</v>
      </c>
      <c r="M3" s="9">
        <v>12.278489963732254</v>
      </c>
      <c r="N3" s="6">
        <v>38</v>
      </c>
      <c r="O3" s="9">
        <v>-5.5</v>
      </c>
      <c r="P3" s="9">
        <v>14.329395623939218</v>
      </c>
      <c r="Q3" s="6">
        <v>38</v>
      </c>
    </row>
    <row r="4" spans="1:17" x14ac:dyDescent="0.25">
      <c r="A4">
        <v>3</v>
      </c>
      <c r="B4" t="s">
        <v>2</v>
      </c>
      <c r="D4" s="4">
        <v>40313</v>
      </c>
      <c r="E4">
        <v>2</v>
      </c>
      <c r="F4">
        <v>16</v>
      </c>
      <c r="G4">
        <v>49</v>
      </c>
      <c r="H4" s="7">
        <v>72.20588235294116</v>
      </c>
      <c r="I4" s="7">
        <v>1</v>
      </c>
      <c r="J4" s="7">
        <v>1</v>
      </c>
      <c r="K4">
        <v>3</v>
      </c>
      <c r="L4" s="9">
        <v>-52.5</v>
      </c>
      <c r="M4" s="9">
        <v>20.116846174288849</v>
      </c>
      <c r="N4" s="6">
        <v>14</v>
      </c>
      <c r="O4" s="9">
        <v>-26.25</v>
      </c>
      <c r="P4" s="9">
        <v>15.006126199969524</v>
      </c>
      <c r="Q4" s="6">
        <v>17</v>
      </c>
    </row>
    <row r="5" spans="1:17" x14ac:dyDescent="0.25">
      <c r="A5">
        <v>4</v>
      </c>
      <c r="B5" t="s">
        <v>19</v>
      </c>
      <c r="C5" s="4"/>
      <c r="D5" s="4">
        <v>42019</v>
      </c>
      <c r="E5">
        <v>4</v>
      </c>
      <c r="F5">
        <v>4</v>
      </c>
      <c r="G5" s="7">
        <v>49</v>
      </c>
      <c r="H5" s="7">
        <v>65.333333333333329</v>
      </c>
      <c r="I5" s="7">
        <v>2</v>
      </c>
      <c r="J5" s="7">
        <v>0</v>
      </c>
      <c r="K5">
        <v>1</v>
      </c>
      <c r="L5" s="6">
        <v>2</v>
      </c>
      <c r="M5" s="9">
        <v>7.8262379212492643</v>
      </c>
      <c r="N5" s="6">
        <v>8</v>
      </c>
      <c r="O5" s="6">
        <v>-18</v>
      </c>
      <c r="P5" s="9">
        <v>8.0993826925266337</v>
      </c>
      <c r="Q5" s="6">
        <v>10</v>
      </c>
    </row>
    <row r="6" spans="1:17" x14ac:dyDescent="0.25">
      <c r="A6">
        <v>5</v>
      </c>
      <c r="B6" t="s">
        <v>20</v>
      </c>
      <c r="D6" s="4">
        <v>42019</v>
      </c>
      <c r="E6">
        <v>4</v>
      </c>
      <c r="F6">
        <v>4</v>
      </c>
      <c r="G6" s="7">
        <v>29</v>
      </c>
      <c r="H6" s="7">
        <v>38.666666666666664</v>
      </c>
      <c r="I6" s="7">
        <v>2</v>
      </c>
      <c r="J6" s="7">
        <v>0</v>
      </c>
      <c r="K6">
        <v>1</v>
      </c>
      <c r="L6" s="6">
        <v>8</v>
      </c>
      <c r="M6" s="9">
        <v>3.4112114616897671</v>
      </c>
      <c r="N6" s="6">
        <v>11</v>
      </c>
      <c r="O6" s="6">
        <v>-18</v>
      </c>
      <c r="P6" s="9">
        <v>8.0993826925266337</v>
      </c>
      <c r="Q6" s="6">
        <v>10</v>
      </c>
    </row>
    <row r="7" spans="1:17" x14ac:dyDescent="0.25">
      <c r="A7">
        <v>6</v>
      </c>
      <c r="B7" t="s">
        <v>3</v>
      </c>
      <c r="D7" s="4">
        <v>42019</v>
      </c>
      <c r="E7">
        <v>4</v>
      </c>
      <c r="F7">
        <v>4</v>
      </c>
      <c r="G7" s="5">
        <f>(13*G5+14*G6)/27</f>
        <v>38.629629629629626</v>
      </c>
      <c r="H7" s="7">
        <v>36.543209876543209</v>
      </c>
      <c r="I7" s="7">
        <v>2</v>
      </c>
      <c r="J7" s="7">
        <v>0</v>
      </c>
      <c r="K7" s="5">
        <v>1</v>
      </c>
      <c r="L7" s="10">
        <v>5.4736842105263293</v>
      </c>
      <c r="M7" s="10">
        <v>3.8417447559778228</v>
      </c>
      <c r="N7" s="6">
        <v>19</v>
      </c>
      <c r="O7" s="10">
        <v>-18</v>
      </c>
      <c r="P7" s="10">
        <v>8.0993826925266337</v>
      </c>
      <c r="Q7" s="6">
        <v>10</v>
      </c>
    </row>
    <row r="8" spans="1:17" x14ac:dyDescent="0.25">
      <c r="A8">
        <v>7</v>
      </c>
      <c r="B8" t="s">
        <v>21</v>
      </c>
      <c r="D8" s="4">
        <v>41611</v>
      </c>
      <c r="E8">
        <v>3</v>
      </c>
      <c r="F8">
        <v>4</v>
      </c>
      <c r="G8">
        <v>30</v>
      </c>
      <c r="H8" s="7">
        <v>34</v>
      </c>
      <c r="I8" s="7">
        <v>2</v>
      </c>
      <c r="J8" s="7">
        <v>0</v>
      </c>
      <c r="K8">
        <v>1</v>
      </c>
      <c r="L8" s="6"/>
      <c r="M8" s="9"/>
      <c r="N8" s="6"/>
      <c r="O8" s="6"/>
      <c r="P8" s="9"/>
      <c r="Q8" s="6"/>
    </row>
    <row r="9" spans="1:17" x14ac:dyDescent="0.25">
      <c r="A9">
        <v>8</v>
      </c>
      <c r="B9" t="s">
        <v>22</v>
      </c>
      <c r="D9" s="4">
        <v>41611</v>
      </c>
      <c r="E9">
        <v>3</v>
      </c>
      <c r="F9">
        <v>4</v>
      </c>
      <c r="G9">
        <v>30</v>
      </c>
      <c r="H9" s="7">
        <v>33</v>
      </c>
      <c r="I9" s="7">
        <v>2</v>
      </c>
      <c r="J9" s="7">
        <v>0</v>
      </c>
      <c r="K9">
        <v>1</v>
      </c>
      <c r="L9" s="6"/>
      <c r="M9" s="9"/>
      <c r="N9" s="6"/>
      <c r="O9" s="6"/>
      <c r="P9" s="9"/>
      <c r="Q9" s="6"/>
    </row>
    <row r="10" spans="1:17" x14ac:dyDescent="0.25">
      <c r="A10">
        <v>9</v>
      </c>
      <c r="B10" t="s">
        <v>17</v>
      </c>
      <c r="D10" s="4">
        <v>41611</v>
      </c>
      <c r="E10">
        <v>3</v>
      </c>
      <c r="F10">
        <v>4</v>
      </c>
      <c r="G10">
        <v>30</v>
      </c>
      <c r="H10" s="7">
        <v>33.5</v>
      </c>
      <c r="I10" s="7">
        <v>2</v>
      </c>
      <c r="J10" s="7">
        <v>0</v>
      </c>
      <c r="K10">
        <v>1</v>
      </c>
      <c r="L10" s="6"/>
      <c r="M10" s="9"/>
      <c r="N10" s="6"/>
      <c r="O10" s="6"/>
      <c r="P10" s="9"/>
      <c r="Q10" s="6"/>
    </row>
    <row r="11" spans="1:17" x14ac:dyDescent="0.25">
      <c r="A11">
        <v>10</v>
      </c>
      <c r="B11" t="s">
        <v>23</v>
      </c>
      <c r="D11" s="4">
        <v>40504</v>
      </c>
      <c r="E11">
        <v>2</v>
      </c>
      <c r="F11">
        <v>10</v>
      </c>
      <c r="G11">
        <v>105</v>
      </c>
      <c r="H11" s="7">
        <v>233</v>
      </c>
      <c r="I11" s="7">
        <v>1</v>
      </c>
      <c r="J11" s="7">
        <v>1</v>
      </c>
      <c r="K11">
        <v>1</v>
      </c>
      <c r="L11" s="10">
        <v>-8.7499999999999858</v>
      </c>
      <c r="M11" s="10">
        <v>-8.7499999999999929</v>
      </c>
      <c r="N11" s="6">
        <v>36</v>
      </c>
      <c r="O11" s="10">
        <v>-8.75</v>
      </c>
      <c r="P11" s="10">
        <v>-8.75</v>
      </c>
      <c r="Q11" s="6">
        <v>43</v>
      </c>
    </row>
    <row r="12" spans="1:17" x14ac:dyDescent="0.25">
      <c r="A12">
        <v>11</v>
      </c>
      <c r="B12" t="s">
        <v>24</v>
      </c>
      <c r="D12" s="4">
        <v>40504</v>
      </c>
      <c r="E12">
        <v>2</v>
      </c>
      <c r="F12">
        <v>10</v>
      </c>
      <c r="G12">
        <v>144</v>
      </c>
      <c r="H12" s="7">
        <v>320</v>
      </c>
      <c r="I12" s="7">
        <v>1</v>
      </c>
      <c r="J12" s="7">
        <v>1</v>
      </c>
      <c r="K12">
        <v>1</v>
      </c>
      <c r="L12" s="10">
        <v>-17.500000000000014</v>
      </c>
      <c r="M12" s="10">
        <v>17.500000000000007</v>
      </c>
      <c r="N12" s="6">
        <v>39</v>
      </c>
      <c r="O12" s="10">
        <v>-8.75</v>
      </c>
      <c r="P12" s="10">
        <v>-8.75</v>
      </c>
      <c r="Q12" s="6">
        <v>43</v>
      </c>
    </row>
    <row r="13" spans="1:17" x14ac:dyDescent="0.25">
      <c r="A13">
        <v>12</v>
      </c>
      <c r="B13" t="s">
        <v>29</v>
      </c>
      <c r="D13" s="4">
        <v>40504</v>
      </c>
      <c r="E13">
        <v>2</v>
      </c>
      <c r="F13">
        <v>10</v>
      </c>
      <c r="G13">
        <v>124.5</v>
      </c>
      <c r="H13" s="7">
        <v>276.5</v>
      </c>
      <c r="I13" s="7">
        <v>1</v>
      </c>
      <c r="J13" s="7">
        <v>1</v>
      </c>
      <c r="K13" s="7">
        <v>1</v>
      </c>
      <c r="L13" s="10">
        <v>-13.299999999999997</v>
      </c>
      <c r="M13" s="10">
        <v>10.519426473593194</v>
      </c>
      <c r="N13" s="6">
        <v>75</v>
      </c>
      <c r="O13" s="10">
        <v>-8.75</v>
      </c>
      <c r="P13" s="10">
        <v>10.42170420826897</v>
      </c>
      <c r="Q13" s="6">
        <v>43</v>
      </c>
    </row>
    <row r="14" spans="1:17" x14ac:dyDescent="0.25">
      <c r="A14">
        <v>14</v>
      </c>
      <c r="B14" t="s">
        <v>32</v>
      </c>
      <c r="D14" s="4">
        <v>43405</v>
      </c>
      <c r="E14">
        <v>2</v>
      </c>
      <c r="F14">
        <v>24</v>
      </c>
      <c r="G14">
        <v>76</v>
      </c>
      <c r="H14" s="7">
        <v>87.356321839080465</v>
      </c>
      <c r="I14" s="7">
        <v>2</v>
      </c>
      <c r="J14" s="7">
        <v>0</v>
      </c>
      <c r="K14" s="1">
        <v>3</v>
      </c>
      <c r="L14" s="10"/>
      <c r="M14" s="10"/>
      <c r="N14" s="6"/>
      <c r="O14" s="10"/>
      <c r="P14" s="10"/>
      <c r="Q14" s="6"/>
    </row>
    <row r="15" spans="1:17" x14ac:dyDescent="0.25">
      <c r="A15">
        <v>15</v>
      </c>
      <c r="B15" s="11" t="s">
        <v>31</v>
      </c>
      <c r="D15" s="4">
        <v>40909</v>
      </c>
      <c r="E15">
        <v>4</v>
      </c>
      <c r="F15">
        <v>8</v>
      </c>
      <c r="G15" s="5">
        <v>26.600000000000009</v>
      </c>
      <c r="H15" s="7">
        <v>32.399512789281374</v>
      </c>
      <c r="I15" s="7">
        <v>1</v>
      </c>
      <c r="J15" s="7">
        <v>0</v>
      </c>
      <c r="K15" s="7">
        <v>3</v>
      </c>
      <c r="L15" s="9"/>
      <c r="M15" s="9"/>
      <c r="N15" s="6"/>
      <c r="O15" s="9"/>
      <c r="P15" s="9"/>
      <c r="Q15" s="6"/>
    </row>
  </sheetData>
  <pageMargins left="0.7" right="0.7" top="0.75" bottom="0.75" header="0.3" footer="0.3"/>
  <legacy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R15"/>
  <sheetViews>
    <sheetView workbookViewId="0">
      <selection activeCell="K17" sqref="K17"/>
    </sheetView>
  </sheetViews>
  <sheetFormatPr baseColWidth="10" defaultColWidth="11" defaultRowHeight="15.75" x14ac:dyDescent="0.25"/>
  <cols>
    <col min="1" max="1" width="2.625" bestFit="1" customWidth="1"/>
    <col min="5" max="5" width="4.875" bestFit="1" customWidth="1"/>
    <col min="8" max="8" width="7.875" style="1" bestFit="1" customWidth="1"/>
    <col min="9" max="10" width="7.875" style="1" customWidth="1"/>
  </cols>
  <sheetData>
    <row r="1" spans="1:18" x14ac:dyDescent="0.25">
      <c r="A1" t="s">
        <v>14</v>
      </c>
      <c r="B1" t="s">
        <v>4</v>
      </c>
      <c r="C1" t="s">
        <v>13</v>
      </c>
      <c r="D1" t="s">
        <v>15</v>
      </c>
      <c r="E1" t="s">
        <v>12</v>
      </c>
      <c r="F1" t="s">
        <v>11</v>
      </c>
      <c r="G1" t="s">
        <v>16</v>
      </c>
      <c r="H1" s="1" t="s">
        <v>26</v>
      </c>
      <c r="I1" s="1" t="s">
        <v>28</v>
      </c>
      <c r="J1" s="1" t="s">
        <v>27</v>
      </c>
      <c r="K1" t="s">
        <v>25</v>
      </c>
      <c r="L1" t="s">
        <v>5</v>
      </c>
      <c r="M1" t="s">
        <v>6</v>
      </c>
      <c r="N1" t="s">
        <v>7</v>
      </c>
      <c r="O1" t="s">
        <v>8</v>
      </c>
      <c r="P1" t="s">
        <v>9</v>
      </c>
      <c r="Q1" t="s">
        <v>10</v>
      </c>
    </row>
    <row r="2" spans="1:18" x14ac:dyDescent="0.25">
      <c r="A2">
        <v>1</v>
      </c>
      <c r="B2" t="s">
        <v>0</v>
      </c>
      <c r="C2" s="4">
        <v>41685</v>
      </c>
      <c r="D2" s="4">
        <v>42396</v>
      </c>
      <c r="E2">
        <v>3</v>
      </c>
      <c r="F2">
        <v>4</v>
      </c>
      <c r="G2">
        <v>129</v>
      </c>
      <c r="H2" s="7">
        <v>111.20689655172414</v>
      </c>
      <c r="I2" s="7">
        <v>2</v>
      </c>
      <c r="J2" s="7">
        <v>1</v>
      </c>
      <c r="K2">
        <v>2</v>
      </c>
      <c r="L2" s="10">
        <v>177</v>
      </c>
      <c r="M2" s="10">
        <v>12.332882874656681</v>
      </c>
      <c r="N2" s="10">
        <v>20</v>
      </c>
      <c r="O2" s="10">
        <v>206</v>
      </c>
      <c r="P2" s="10">
        <v>11.335784048754634</v>
      </c>
      <c r="Q2" s="10">
        <v>20</v>
      </c>
      <c r="R2" s="3"/>
    </row>
    <row r="3" spans="1:18" x14ac:dyDescent="0.25">
      <c r="A3">
        <v>2</v>
      </c>
      <c r="B3" t="s">
        <v>1</v>
      </c>
      <c r="C3" s="4">
        <v>41685</v>
      </c>
      <c r="D3" s="4">
        <v>42387</v>
      </c>
      <c r="E3">
        <v>4</v>
      </c>
      <c r="F3">
        <v>22</v>
      </c>
      <c r="G3">
        <v>55</v>
      </c>
      <c r="H3" s="7">
        <v>61.279999999999987</v>
      </c>
      <c r="I3" s="7">
        <v>1</v>
      </c>
      <c r="J3" s="7">
        <v>0</v>
      </c>
      <c r="K3">
        <v>2</v>
      </c>
      <c r="L3" s="10"/>
      <c r="M3" s="10"/>
      <c r="N3" s="10"/>
      <c r="O3" s="10"/>
      <c r="P3" s="10"/>
      <c r="Q3" s="10"/>
      <c r="R3" s="3"/>
    </row>
    <row r="4" spans="1:18" x14ac:dyDescent="0.25">
      <c r="A4">
        <v>3</v>
      </c>
      <c r="B4" t="s">
        <v>2</v>
      </c>
      <c r="D4" s="4">
        <v>40313</v>
      </c>
      <c r="E4">
        <v>2</v>
      </c>
      <c r="F4">
        <v>16</v>
      </c>
      <c r="G4">
        <v>49</v>
      </c>
      <c r="H4" s="7">
        <v>72.20588235294116</v>
      </c>
      <c r="I4" s="7">
        <v>1</v>
      </c>
      <c r="J4" s="7">
        <v>1</v>
      </c>
      <c r="K4">
        <v>3</v>
      </c>
      <c r="L4" s="10"/>
      <c r="M4" s="10"/>
      <c r="N4" s="10"/>
      <c r="O4" s="10"/>
      <c r="P4" s="10"/>
      <c r="Q4" s="10"/>
      <c r="R4" s="3"/>
    </row>
    <row r="5" spans="1:18" x14ac:dyDescent="0.25">
      <c r="A5">
        <v>4</v>
      </c>
      <c r="B5" t="s">
        <v>19</v>
      </c>
      <c r="C5" s="4"/>
      <c r="D5" s="4">
        <v>42019</v>
      </c>
      <c r="E5">
        <v>4</v>
      </c>
      <c r="F5">
        <v>4</v>
      </c>
      <c r="G5" s="7">
        <v>49</v>
      </c>
      <c r="H5" s="7">
        <v>65.333333333333329</v>
      </c>
      <c r="I5" s="7">
        <v>2</v>
      </c>
      <c r="J5" s="7">
        <v>0</v>
      </c>
      <c r="K5">
        <v>1</v>
      </c>
      <c r="L5" s="10">
        <v>22.62069999000002</v>
      </c>
      <c r="M5" s="10">
        <v>10.661334673940448</v>
      </c>
      <c r="N5" s="10">
        <v>13</v>
      </c>
      <c r="O5" s="10">
        <v>1.1034487799999961</v>
      </c>
      <c r="P5" s="10">
        <v>8.2666653292567602</v>
      </c>
      <c r="Q5" s="10">
        <v>10</v>
      </c>
      <c r="R5" s="3"/>
    </row>
    <row r="6" spans="1:18" x14ac:dyDescent="0.25">
      <c r="A6">
        <v>5</v>
      </c>
      <c r="B6" t="s">
        <v>20</v>
      </c>
      <c r="D6" s="4">
        <v>42019</v>
      </c>
      <c r="E6">
        <v>4</v>
      </c>
      <c r="F6">
        <v>4</v>
      </c>
      <c r="G6" s="7">
        <v>29</v>
      </c>
      <c r="H6" s="7">
        <v>38.666666666666664</v>
      </c>
      <c r="I6" s="7">
        <v>2</v>
      </c>
      <c r="J6" s="7">
        <v>0</v>
      </c>
      <c r="K6">
        <v>1</v>
      </c>
      <c r="L6" s="10">
        <v>17.655180479999999</v>
      </c>
      <c r="M6" s="10">
        <v>7.741174600803074</v>
      </c>
      <c r="N6" s="10">
        <v>13</v>
      </c>
      <c r="O6" s="10">
        <v>1.1034487799999961</v>
      </c>
      <c r="P6" s="10">
        <v>8.2666653292567602</v>
      </c>
      <c r="Q6" s="10">
        <v>10</v>
      </c>
    </row>
    <row r="7" spans="1:18" x14ac:dyDescent="0.25">
      <c r="A7">
        <v>6</v>
      </c>
      <c r="B7" t="s">
        <v>3</v>
      </c>
      <c r="D7" s="4">
        <v>42019</v>
      </c>
      <c r="E7">
        <v>4</v>
      </c>
      <c r="F7">
        <v>4</v>
      </c>
      <c r="G7" s="5">
        <f>(13*G5+14*G6)/27</f>
        <v>38.629629629629626</v>
      </c>
      <c r="H7" s="7">
        <v>36.543209876543209</v>
      </c>
      <c r="I7" s="7">
        <v>2</v>
      </c>
      <c r="J7" s="7">
        <v>0</v>
      </c>
      <c r="K7" s="5">
        <v>1</v>
      </c>
      <c r="L7" s="10">
        <v>20.045986170000017</v>
      </c>
      <c r="M7" s="10">
        <v>6.5498002799471964</v>
      </c>
      <c r="N7" s="10">
        <v>26</v>
      </c>
      <c r="O7" s="10">
        <v>1.1034487799999961</v>
      </c>
      <c r="P7" s="10">
        <v>8.2666653292567602</v>
      </c>
      <c r="Q7" s="10">
        <v>10</v>
      </c>
    </row>
    <row r="8" spans="1:18" x14ac:dyDescent="0.25">
      <c r="A8">
        <v>7</v>
      </c>
      <c r="B8" t="s">
        <v>21</v>
      </c>
      <c r="D8" s="4">
        <v>41611</v>
      </c>
      <c r="E8">
        <v>3</v>
      </c>
      <c r="F8">
        <v>4</v>
      </c>
      <c r="G8">
        <v>30</v>
      </c>
      <c r="H8" s="7">
        <v>34</v>
      </c>
      <c r="I8" s="7">
        <v>2</v>
      </c>
      <c r="J8" s="7">
        <v>0</v>
      </c>
      <c r="K8">
        <v>1</v>
      </c>
      <c r="L8" s="10"/>
      <c r="M8" s="10"/>
      <c r="N8" s="10"/>
      <c r="O8" s="10"/>
      <c r="P8" s="10"/>
      <c r="Q8" s="10"/>
    </row>
    <row r="9" spans="1:18" x14ac:dyDescent="0.25">
      <c r="A9">
        <v>8</v>
      </c>
      <c r="B9" t="s">
        <v>22</v>
      </c>
      <c r="D9" s="4">
        <v>41611</v>
      </c>
      <c r="E9">
        <v>3</v>
      </c>
      <c r="F9">
        <v>4</v>
      </c>
      <c r="G9">
        <v>30</v>
      </c>
      <c r="H9" s="7">
        <v>33</v>
      </c>
      <c r="I9" s="7">
        <v>2</v>
      </c>
      <c r="J9" s="7">
        <v>0</v>
      </c>
      <c r="K9">
        <v>1</v>
      </c>
      <c r="L9" s="10"/>
      <c r="M9" s="10"/>
      <c r="N9" s="10"/>
      <c r="O9" s="10"/>
      <c r="P9" s="10"/>
      <c r="Q9" s="10"/>
    </row>
    <row r="10" spans="1:18" x14ac:dyDescent="0.25">
      <c r="A10">
        <v>9</v>
      </c>
      <c r="B10" t="s">
        <v>17</v>
      </c>
      <c r="D10" s="4">
        <v>41611</v>
      </c>
      <c r="E10">
        <v>3</v>
      </c>
      <c r="F10">
        <v>4</v>
      </c>
      <c r="G10">
        <v>30</v>
      </c>
      <c r="H10" s="7">
        <v>33.5</v>
      </c>
      <c r="I10" s="7">
        <v>2</v>
      </c>
      <c r="J10" s="7">
        <v>0</v>
      </c>
      <c r="K10">
        <v>1</v>
      </c>
      <c r="L10" s="10"/>
      <c r="M10" s="10"/>
      <c r="N10" s="10"/>
      <c r="O10" s="10"/>
      <c r="P10" s="10"/>
      <c r="Q10" s="10"/>
    </row>
    <row r="11" spans="1:18" x14ac:dyDescent="0.25">
      <c r="A11">
        <v>10</v>
      </c>
      <c r="B11" t="s">
        <v>23</v>
      </c>
      <c r="D11" s="4">
        <v>40504</v>
      </c>
      <c r="E11">
        <v>2</v>
      </c>
      <c r="F11">
        <v>10</v>
      </c>
      <c r="G11">
        <v>105</v>
      </c>
      <c r="H11" s="7">
        <v>233</v>
      </c>
      <c r="I11" s="7">
        <v>1</v>
      </c>
      <c r="J11" s="7">
        <v>1</v>
      </c>
      <c r="K11">
        <v>1</v>
      </c>
      <c r="L11" s="10">
        <v>-18</v>
      </c>
      <c r="M11" s="10">
        <v>91.427718870032933</v>
      </c>
      <c r="N11" s="10">
        <v>36</v>
      </c>
      <c r="O11" s="10">
        <v>-37</v>
      </c>
      <c r="P11" s="10">
        <v>96.294726847344293</v>
      </c>
      <c r="Q11" s="10">
        <v>43</v>
      </c>
    </row>
    <row r="12" spans="1:18" x14ac:dyDescent="0.25">
      <c r="A12">
        <v>11</v>
      </c>
      <c r="B12" t="s">
        <v>24</v>
      </c>
      <c r="D12" s="4">
        <v>40504</v>
      </c>
      <c r="E12">
        <v>2</v>
      </c>
      <c r="F12">
        <v>10</v>
      </c>
      <c r="G12">
        <v>144</v>
      </c>
      <c r="H12" s="7">
        <v>320</v>
      </c>
      <c r="I12" s="7">
        <v>1</v>
      </c>
      <c r="J12" s="7">
        <v>1</v>
      </c>
      <c r="K12">
        <v>1</v>
      </c>
      <c r="L12" s="10">
        <v>90</v>
      </c>
      <c r="M12" s="10">
        <v>115.87935813174683</v>
      </c>
      <c r="N12" s="10">
        <v>39</v>
      </c>
      <c r="O12" s="10">
        <v>-37</v>
      </c>
      <c r="P12" s="10">
        <v>96.294726847344293</v>
      </c>
      <c r="Q12" s="10">
        <v>43</v>
      </c>
    </row>
    <row r="13" spans="1:18" x14ac:dyDescent="0.25">
      <c r="A13">
        <v>12</v>
      </c>
      <c r="B13" t="s">
        <v>29</v>
      </c>
      <c r="D13" s="4">
        <v>40504</v>
      </c>
      <c r="E13">
        <v>2</v>
      </c>
      <c r="F13">
        <v>10</v>
      </c>
      <c r="G13">
        <v>124.5</v>
      </c>
      <c r="H13" s="7">
        <v>276.5</v>
      </c>
      <c r="I13" s="7">
        <v>1</v>
      </c>
      <c r="J13" s="7">
        <v>1</v>
      </c>
      <c r="K13" s="7">
        <v>1</v>
      </c>
      <c r="L13" s="10">
        <v>38.160000000000082</v>
      </c>
      <c r="M13" s="10">
        <v>74.54433669524019</v>
      </c>
      <c r="N13" s="10">
        <v>75</v>
      </c>
      <c r="O13" s="10">
        <v>-37</v>
      </c>
      <c r="P13" s="10">
        <v>96.294726847344293</v>
      </c>
      <c r="Q13" s="10">
        <v>43</v>
      </c>
    </row>
    <row r="14" spans="1:18" x14ac:dyDescent="0.25">
      <c r="A14">
        <v>14</v>
      </c>
      <c r="B14" t="s">
        <v>32</v>
      </c>
      <c r="D14" s="4">
        <v>43405</v>
      </c>
      <c r="E14">
        <v>2</v>
      </c>
      <c r="F14">
        <v>24</v>
      </c>
      <c r="G14">
        <v>76</v>
      </c>
      <c r="H14" s="7">
        <v>87.356321839080465</v>
      </c>
      <c r="I14" s="7">
        <v>2</v>
      </c>
      <c r="J14" s="7">
        <v>0</v>
      </c>
      <c r="K14" s="1">
        <v>3</v>
      </c>
      <c r="L14" s="10"/>
      <c r="M14" s="10"/>
      <c r="N14" s="10"/>
      <c r="O14" s="10"/>
      <c r="P14" s="10"/>
      <c r="Q14" s="10"/>
    </row>
    <row r="15" spans="1:18" x14ac:dyDescent="0.25">
      <c r="A15">
        <v>15</v>
      </c>
      <c r="B15" s="11" t="s">
        <v>31</v>
      </c>
      <c r="D15" s="4">
        <v>40909</v>
      </c>
      <c r="E15">
        <v>4</v>
      </c>
      <c r="F15">
        <v>8</v>
      </c>
      <c r="G15" s="5">
        <v>26.600000000000009</v>
      </c>
      <c r="H15" s="7">
        <v>32.399512789281374</v>
      </c>
      <c r="I15" s="7">
        <v>1</v>
      </c>
      <c r="J15" s="7">
        <v>0</v>
      </c>
      <c r="K15" s="7">
        <v>3</v>
      </c>
      <c r="L15" s="10"/>
      <c r="M15" s="10"/>
      <c r="N15" s="10"/>
      <c r="O15" s="10"/>
      <c r="P15" s="10"/>
      <c r="Q15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15"/>
  <sheetViews>
    <sheetView workbookViewId="0">
      <pane xSplit="5" ySplit="1" topLeftCell="F7" activePane="bottomRight" state="frozen"/>
      <selection activeCell="H13" sqref="H13"/>
      <selection pane="topRight" activeCell="H13" sqref="H13"/>
      <selection pane="bottomLeft" activeCell="H13" sqref="H13"/>
      <selection pane="bottomRight"/>
    </sheetView>
  </sheetViews>
  <sheetFormatPr baseColWidth="10" defaultColWidth="11" defaultRowHeight="15.75" x14ac:dyDescent="0.25"/>
  <cols>
    <col min="1" max="1" width="2.625" bestFit="1" customWidth="1"/>
    <col min="5" max="5" width="4.875" bestFit="1" customWidth="1"/>
    <col min="8" max="8" width="7.875" style="1" bestFit="1" customWidth="1"/>
    <col min="9" max="10" width="7.875" style="1" customWidth="1"/>
  </cols>
  <sheetData>
    <row r="1" spans="1:18" x14ac:dyDescent="0.25">
      <c r="A1" t="s">
        <v>14</v>
      </c>
      <c r="B1" t="s">
        <v>4</v>
      </c>
      <c r="C1" t="s">
        <v>13</v>
      </c>
      <c r="D1" t="s">
        <v>15</v>
      </c>
      <c r="E1" t="s">
        <v>12</v>
      </c>
      <c r="F1" t="s">
        <v>11</v>
      </c>
      <c r="G1" t="s">
        <v>16</v>
      </c>
      <c r="H1" s="1" t="s">
        <v>26</v>
      </c>
      <c r="I1" s="1" t="s">
        <v>28</v>
      </c>
      <c r="J1" s="1" t="s">
        <v>27</v>
      </c>
      <c r="K1" t="s">
        <v>25</v>
      </c>
      <c r="L1" t="s">
        <v>5</v>
      </c>
      <c r="M1" t="s">
        <v>6</v>
      </c>
      <c r="N1" t="s">
        <v>7</v>
      </c>
      <c r="O1" t="s">
        <v>8</v>
      </c>
      <c r="P1" t="s">
        <v>9</v>
      </c>
      <c r="Q1" t="s">
        <v>10</v>
      </c>
    </row>
    <row r="2" spans="1:18" x14ac:dyDescent="0.25">
      <c r="A2">
        <v>1</v>
      </c>
      <c r="B2" t="s">
        <v>0</v>
      </c>
      <c r="C2" s="4">
        <v>41685</v>
      </c>
      <c r="D2" s="4">
        <v>42396</v>
      </c>
      <c r="E2">
        <v>3</v>
      </c>
      <c r="F2">
        <v>4</v>
      </c>
      <c r="G2">
        <v>129</v>
      </c>
      <c r="H2" s="7">
        <v>111.20689655172414</v>
      </c>
      <c r="I2" s="7">
        <v>2</v>
      </c>
      <c r="J2" s="7">
        <v>1</v>
      </c>
      <c r="K2">
        <v>2</v>
      </c>
      <c r="L2" s="9">
        <v>-1.7426748582230616</v>
      </c>
      <c r="M2" s="9">
        <v>1.2383133449831898</v>
      </c>
      <c r="N2" s="6">
        <v>20</v>
      </c>
      <c r="O2" s="9">
        <v>-1.033790170132324</v>
      </c>
      <c r="P2" s="9">
        <v>1.3359676473630497</v>
      </c>
      <c r="Q2" s="6">
        <v>20</v>
      </c>
      <c r="R2" s="3"/>
    </row>
    <row r="3" spans="1:18" x14ac:dyDescent="0.25">
      <c r="A3">
        <v>2</v>
      </c>
      <c r="B3" t="s">
        <v>1</v>
      </c>
      <c r="C3" s="4">
        <v>41685</v>
      </c>
      <c r="D3" s="4">
        <v>42387</v>
      </c>
      <c r="E3">
        <v>4</v>
      </c>
      <c r="F3">
        <v>22</v>
      </c>
      <c r="G3">
        <v>55</v>
      </c>
      <c r="H3" s="7">
        <v>61.279999999999987</v>
      </c>
      <c r="I3" s="7">
        <v>1</v>
      </c>
      <c r="J3" s="7">
        <v>0</v>
      </c>
      <c r="K3">
        <v>2</v>
      </c>
      <c r="L3" s="10">
        <v>0.3</v>
      </c>
      <c r="M3" s="10">
        <v>0.5</v>
      </c>
      <c r="N3" s="6">
        <v>38</v>
      </c>
      <c r="O3" s="10">
        <v>-0.4</v>
      </c>
      <c r="P3" s="10">
        <v>0.6</v>
      </c>
      <c r="Q3" s="6">
        <v>38</v>
      </c>
      <c r="R3" s="3"/>
    </row>
    <row r="4" spans="1:18" x14ac:dyDescent="0.25">
      <c r="A4">
        <v>3</v>
      </c>
      <c r="B4" t="s">
        <v>2</v>
      </c>
      <c r="D4" s="4">
        <v>40313</v>
      </c>
      <c r="E4">
        <v>2</v>
      </c>
      <c r="F4">
        <v>16</v>
      </c>
      <c r="G4">
        <v>49</v>
      </c>
      <c r="H4" s="7">
        <v>72.20588235294116</v>
      </c>
      <c r="I4" s="7">
        <v>1</v>
      </c>
      <c r="J4" s="7">
        <v>1</v>
      </c>
      <c r="K4">
        <v>3</v>
      </c>
      <c r="L4" s="10">
        <v>-4.7</v>
      </c>
      <c r="M4" s="10">
        <v>2.1</v>
      </c>
      <c r="N4" s="6">
        <v>14</v>
      </c>
      <c r="O4" s="10">
        <v>-3.5</v>
      </c>
      <c r="P4" s="10">
        <v>1.7</v>
      </c>
      <c r="Q4" s="6">
        <v>17</v>
      </c>
      <c r="R4" s="3"/>
    </row>
    <row r="5" spans="1:18" x14ac:dyDescent="0.25">
      <c r="A5">
        <v>4</v>
      </c>
      <c r="B5" t="s">
        <v>19</v>
      </c>
      <c r="C5" s="4"/>
      <c r="D5" s="4">
        <v>42019</v>
      </c>
      <c r="E5">
        <v>4</v>
      </c>
      <c r="F5">
        <v>4</v>
      </c>
      <c r="G5" s="7">
        <v>49</v>
      </c>
      <c r="H5" s="7">
        <v>65.333333333333329</v>
      </c>
      <c r="I5" s="7">
        <v>2</v>
      </c>
      <c r="J5" s="7">
        <v>0</v>
      </c>
      <c r="K5">
        <v>1</v>
      </c>
      <c r="L5" s="10">
        <v>0.10000000000000142</v>
      </c>
      <c r="M5" s="10">
        <v>0.50990195135927852</v>
      </c>
      <c r="N5" s="6">
        <v>13</v>
      </c>
      <c r="O5" s="10">
        <v>0.29999999999999716</v>
      </c>
      <c r="P5" s="10">
        <v>0.73824115301167004</v>
      </c>
      <c r="Q5" s="6">
        <v>10</v>
      </c>
      <c r="R5" s="3"/>
    </row>
    <row r="6" spans="1:18" x14ac:dyDescent="0.25">
      <c r="A6">
        <v>5</v>
      </c>
      <c r="B6" t="s">
        <v>20</v>
      </c>
      <c r="D6" s="4">
        <v>42019</v>
      </c>
      <c r="E6">
        <v>4</v>
      </c>
      <c r="F6">
        <v>4</v>
      </c>
      <c r="G6" s="7">
        <v>29</v>
      </c>
      <c r="H6" s="7">
        <v>38.666666666666664</v>
      </c>
      <c r="I6" s="7">
        <v>2</v>
      </c>
      <c r="J6" s="7">
        <v>0</v>
      </c>
      <c r="K6">
        <v>1</v>
      </c>
      <c r="L6" s="10">
        <v>0.10000000000000142</v>
      </c>
      <c r="M6" s="10">
        <v>0.68033605141660902</v>
      </c>
      <c r="N6" s="6">
        <v>14</v>
      </c>
      <c r="O6" s="10">
        <v>0.29999999999999716</v>
      </c>
      <c r="P6" s="10">
        <v>0.73824115301167004</v>
      </c>
      <c r="Q6" s="6">
        <v>10</v>
      </c>
    </row>
    <row r="7" spans="1:18" x14ac:dyDescent="0.25">
      <c r="A7">
        <v>6</v>
      </c>
      <c r="B7" t="s">
        <v>3</v>
      </c>
      <c r="D7" s="4">
        <v>42019</v>
      </c>
      <c r="E7">
        <v>4</v>
      </c>
      <c r="F7">
        <v>4</v>
      </c>
      <c r="G7" s="5">
        <f>(13*G5+14*G6)/27</f>
        <v>38.629629629629626</v>
      </c>
      <c r="H7" s="7">
        <v>36.543209876543209</v>
      </c>
      <c r="I7" s="7">
        <v>2</v>
      </c>
      <c r="J7" s="7">
        <v>0</v>
      </c>
      <c r="K7" s="5">
        <v>1</v>
      </c>
      <c r="L7" s="10">
        <v>0.10000000000000142</v>
      </c>
      <c r="M7" s="10">
        <v>0.42978924238158989</v>
      </c>
      <c r="N7" s="6">
        <v>27</v>
      </c>
      <c r="O7" s="10">
        <v>0.29999999999999716</v>
      </c>
      <c r="P7" s="10">
        <v>0.73824115301167004</v>
      </c>
      <c r="Q7" s="6">
        <v>10</v>
      </c>
    </row>
    <row r="8" spans="1:18" x14ac:dyDescent="0.25">
      <c r="A8">
        <v>7</v>
      </c>
      <c r="B8" t="s">
        <v>21</v>
      </c>
      <c r="D8" s="4">
        <v>41611</v>
      </c>
      <c r="E8">
        <v>3</v>
      </c>
      <c r="F8">
        <v>4</v>
      </c>
      <c r="G8">
        <v>30</v>
      </c>
      <c r="H8" s="7">
        <v>34</v>
      </c>
      <c r="I8" s="7">
        <v>2</v>
      </c>
      <c r="J8" s="7">
        <v>0</v>
      </c>
      <c r="K8">
        <v>1</v>
      </c>
      <c r="L8" s="10">
        <v>-0.29999999999999716</v>
      </c>
      <c r="M8" s="10">
        <v>0.66400985753909625</v>
      </c>
      <c r="N8" s="6">
        <v>11</v>
      </c>
      <c r="O8" s="10">
        <v>0.29999999999999716</v>
      </c>
      <c r="P8" s="10">
        <v>0.51168171925346506</v>
      </c>
      <c r="Q8" s="6">
        <v>11</v>
      </c>
    </row>
    <row r="9" spans="1:18" x14ac:dyDescent="0.25">
      <c r="A9">
        <v>8</v>
      </c>
      <c r="B9" t="s">
        <v>22</v>
      </c>
      <c r="D9" s="4">
        <v>41611</v>
      </c>
      <c r="E9">
        <v>3</v>
      </c>
      <c r="F9">
        <v>4</v>
      </c>
      <c r="G9">
        <v>30</v>
      </c>
      <c r="H9" s="7">
        <v>33</v>
      </c>
      <c r="I9" s="7">
        <v>2</v>
      </c>
      <c r="J9" s="7">
        <v>0</v>
      </c>
      <c r="K9">
        <v>1</v>
      </c>
      <c r="L9" s="10">
        <v>1</v>
      </c>
      <c r="M9" s="10">
        <v>0.91899154215120749</v>
      </c>
      <c r="N9" s="6">
        <v>11</v>
      </c>
      <c r="O9" s="10">
        <v>0.29999999999999716</v>
      </c>
      <c r="P9" s="10">
        <v>0.51168171925346506</v>
      </c>
      <c r="Q9" s="6">
        <v>11</v>
      </c>
    </row>
    <row r="10" spans="1:18" x14ac:dyDescent="0.25">
      <c r="A10">
        <v>9</v>
      </c>
      <c r="B10" t="s">
        <v>17</v>
      </c>
      <c r="D10" s="4">
        <v>41611</v>
      </c>
      <c r="E10">
        <v>3</v>
      </c>
      <c r="F10">
        <v>4</v>
      </c>
      <c r="G10">
        <v>30</v>
      </c>
      <c r="H10" s="7">
        <v>33.5</v>
      </c>
      <c r="I10" s="7">
        <v>2</v>
      </c>
      <c r="J10" s="7">
        <v>0</v>
      </c>
      <c r="K10">
        <v>1</v>
      </c>
      <c r="L10" s="10">
        <v>0.35000000000000142</v>
      </c>
      <c r="M10" s="10">
        <v>0.56688943927686319</v>
      </c>
      <c r="N10" s="6">
        <v>22</v>
      </c>
      <c r="O10" s="10">
        <v>0.29999999999999716</v>
      </c>
      <c r="P10" s="10">
        <v>0.51168171925346506</v>
      </c>
      <c r="Q10" s="6">
        <v>11</v>
      </c>
    </row>
    <row r="11" spans="1:18" x14ac:dyDescent="0.25">
      <c r="A11">
        <v>10</v>
      </c>
      <c r="B11" t="s">
        <v>23</v>
      </c>
      <c r="D11" s="4">
        <v>40504</v>
      </c>
      <c r="E11">
        <v>2</v>
      </c>
      <c r="F11">
        <v>10</v>
      </c>
      <c r="G11">
        <v>105</v>
      </c>
      <c r="H11" s="7">
        <v>233</v>
      </c>
      <c r="I11" s="7">
        <v>1</v>
      </c>
      <c r="J11" s="7">
        <v>1</v>
      </c>
      <c r="K11">
        <v>1</v>
      </c>
      <c r="L11" s="10">
        <v>-1.3013087447947653</v>
      </c>
      <c r="M11" s="10">
        <v>1.2797365424885601</v>
      </c>
      <c r="N11" s="6">
        <v>36</v>
      </c>
      <c r="O11" s="10">
        <v>-1.4500297441998782</v>
      </c>
      <c r="P11" s="10">
        <v>1.2229853846712642</v>
      </c>
      <c r="Q11" s="6">
        <v>43</v>
      </c>
    </row>
    <row r="12" spans="1:18" x14ac:dyDescent="0.25">
      <c r="A12">
        <v>11</v>
      </c>
      <c r="B12" t="s">
        <v>24</v>
      </c>
      <c r="D12" s="4">
        <v>40504</v>
      </c>
      <c r="E12">
        <v>2</v>
      </c>
      <c r="F12">
        <v>10</v>
      </c>
      <c r="G12">
        <v>144</v>
      </c>
      <c r="H12" s="7">
        <v>320</v>
      </c>
      <c r="I12" s="7">
        <v>1</v>
      </c>
      <c r="J12" s="7">
        <v>1</v>
      </c>
      <c r="K12">
        <v>1</v>
      </c>
      <c r="L12" s="10">
        <v>-1.7474717430101143</v>
      </c>
      <c r="M12" s="10">
        <v>1.5030582421179397</v>
      </c>
      <c r="N12" s="6">
        <v>39</v>
      </c>
      <c r="O12" s="10">
        <v>-1.4500297441998782</v>
      </c>
      <c r="P12" s="10">
        <v>1.2229853846712642</v>
      </c>
      <c r="Q12" s="6">
        <v>43</v>
      </c>
    </row>
    <row r="13" spans="1:18" x14ac:dyDescent="0.25">
      <c r="A13">
        <v>12</v>
      </c>
      <c r="B13" t="s">
        <v>29</v>
      </c>
      <c r="D13" s="4">
        <v>40504</v>
      </c>
      <c r="E13">
        <v>2</v>
      </c>
      <c r="F13">
        <v>10</v>
      </c>
      <c r="G13">
        <v>124.5</v>
      </c>
      <c r="H13" s="7">
        <v>276.5</v>
      </c>
      <c r="I13" s="7">
        <v>1</v>
      </c>
      <c r="J13" s="7">
        <v>1</v>
      </c>
      <c r="K13" s="7">
        <v>1</v>
      </c>
      <c r="L13" s="10">
        <v>-1.5333135038667551</v>
      </c>
      <c r="M13" s="10">
        <v>0.9940902159482935</v>
      </c>
      <c r="N13" s="6">
        <v>75</v>
      </c>
      <c r="O13" s="10">
        <v>-1.4500297441998782</v>
      </c>
      <c r="P13" s="10">
        <v>1.2229853846712642</v>
      </c>
      <c r="Q13" s="6">
        <v>43</v>
      </c>
    </row>
    <row r="14" spans="1:18" x14ac:dyDescent="0.25">
      <c r="A14">
        <v>14</v>
      </c>
      <c r="B14" t="s">
        <v>32</v>
      </c>
      <c r="D14" s="4">
        <v>43405</v>
      </c>
      <c r="E14">
        <v>2</v>
      </c>
      <c r="F14">
        <v>24</v>
      </c>
      <c r="G14">
        <v>76</v>
      </c>
      <c r="H14" s="7">
        <v>87.356321839080465</v>
      </c>
      <c r="I14" s="7">
        <v>2</v>
      </c>
      <c r="J14" s="7">
        <v>0</v>
      </c>
      <c r="K14" s="1">
        <v>3</v>
      </c>
      <c r="L14" s="10">
        <v>0.36689998448180106</v>
      </c>
      <c r="M14" s="10">
        <v>0.57118298293979308</v>
      </c>
      <c r="N14" s="6">
        <v>29</v>
      </c>
      <c r="O14" s="10">
        <v>0.35290453667604282</v>
      </c>
      <c r="P14" s="10">
        <v>0.12950278340463617</v>
      </c>
      <c r="Q14" s="6">
        <v>22</v>
      </c>
    </row>
    <row r="15" spans="1:18" x14ac:dyDescent="0.25">
      <c r="A15">
        <v>15</v>
      </c>
      <c r="B15" s="11" t="s">
        <v>31</v>
      </c>
      <c r="D15" s="4">
        <v>40909</v>
      </c>
      <c r="E15">
        <v>4</v>
      </c>
      <c r="F15">
        <v>8</v>
      </c>
      <c r="G15" s="5">
        <v>26.600000000000009</v>
      </c>
      <c r="H15" s="7">
        <v>32.399512789281374</v>
      </c>
      <c r="I15" s="7">
        <v>1</v>
      </c>
      <c r="J15" s="7">
        <v>0</v>
      </c>
      <c r="K15" s="7">
        <v>3</v>
      </c>
      <c r="L15" s="10">
        <v>-0.55592119300994014</v>
      </c>
      <c r="M15" s="10">
        <v>1.3196754297998281</v>
      </c>
      <c r="N15" s="6">
        <v>9</v>
      </c>
      <c r="O15" s="10">
        <v>-2.0369933640477207</v>
      </c>
      <c r="P15" s="10">
        <v>1.5228961300181463</v>
      </c>
      <c r="Q15" s="6">
        <v>8</v>
      </c>
    </row>
  </sheetData>
  <sortState xmlns:xlrd2="http://schemas.microsoft.com/office/spreadsheetml/2017/richdata2" ref="A2:AA2">
    <sortCondition ref="A2"/>
  </sortState>
  <pageMargins left="0.7" right="0.7" top="0.75" bottom="0.75" header="0.3" footer="0.3"/>
  <pageSetup paperSize="9" orientation="portrait" horizontalDpi="4294967293" verticalDpi="4294967293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R15"/>
  <sheetViews>
    <sheetView zoomScale="85" zoomScaleNormal="150" zoomScalePageLayoutView="150" workbookViewId="0">
      <pane xSplit="4" ySplit="1" topLeftCell="E2" activePane="bottomRight" state="frozen"/>
      <selection activeCell="M2" sqref="M2"/>
      <selection pane="topRight" activeCell="M2" sqref="M2"/>
      <selection pane="bottomLeft" activeCell="M2" sqref="M2"/>
      <selection pane="bottomRight"/>
    </sheetView>
  </sheetViews>
  <sheetFormatPr baseColWidth="10" defaultColWidth="11" defaultRowHeight="15.75" x14ac:dyDescent="0.25"/>
  <cols>
    <col min="1" max="1" width="2.625" bestFit="1" customWidth="1"/>
    <col min="5" max="5" width="4.875" bestFit="1" customWidth="1"/>
    <col min="8" max="8" width="7.875" style="1" bestFit="1" customWidth="1"/>
    <col min="9" max="10" width="7.875" style="1" customWidth="1"/>
    <col min="13" max="13" width="11.625" bestFit="1" customWidth="1"/>
  </cols>
  <sheetData>
    <row r="1" spans="1:18" x14ac:dyDescent="0.25">
      <c r="A1" t="s">
        <v>14</v>
      </c>
      <c r="B1" t="s">
        <v>4</v>
      </c>
      <c r="C1" t="s">
        <v>13</v>
      </c>
      <c r="D1" t="s">
        <v>15</v>
      </c>
      <c r="E1" t="s">
        <v>12</v>
      </c>
      <c r="F1" t="s">
        <v>11</v>
      </c>
      <c r="G1" t="s">
        <v>16</v>
      </c>
      <c r="H1" s="1" t="s">
        <v>26</v>
      </c>
      <c r="I1" s="1" t="s">
        <v>28</v>
      </c>
      <c r="J1" s="1" t="s">
        <v>27</v>
      </c>
      <c r="K1" t="s">
        <v>25</v>
      </c>
      <c r="L1" t="s">
        <v>5</v>
      </c>
      <c r="M1" t="s">
        <v>6</v>
      </c>
      <c r="N1" t="s">
        <v>7</v>
      </c>
      <c r="O1" t="s">
        <v>8</v>
      </c>
      <c r="P1" t="s">
        <v>9</v>
      </c>
      <c r="Q1" t="s">
        <v>10</v>
      </c>
    </row>
    <row r="2" spans="1:18" x14ac:dyDescent="0.25">
      <c r="A2">
        <v>1</v>
      </c>
      <c r="B2" t="s">
        <v>0</v>
      </c>
      <c r="C2" s="4">
        <v>41685</v>
      </c>
      <c r="D2" s="4">
        <v>42396</v>
      </c>
      <c r="E2">
        <v>3</v>
      </c>
      <c r="F2">
        <v>4</v>
      </c>
      <c r="G2">
        <v>129</v>
      </c>
      <c r="H2" s="7">
        <v>111.20689655172414</v>
      </c>
      <c r="I2" s="7">
        <v>2</v>
      </c>
      <c r="J2" s="7">
        <v>1</v>
      </c>
      <c r="K2">
        <v>2</v>
      </c>
      <c r="L2" s="6">
        <v>1.2000000000000028</v>
      </c>
      <c r="M2" s="9">
        <v>2.134595980507787</v>
      </c>
      <c r="N2" s="6">
        <v>20</v>
      </c>
      <c r="O2" s="6">
        <v>0</v>
      </c>
      <c r="P2" s="9">
        <v>1.9289893727027112</v>
      </c>
      <c r="Q2" s="6">
        <v>20</v>
      </c>
      <c r="R2" s="3"/>
    </row>
    <row r="3" spans="1:18" x14ac:dyDescent="0.25">
      <c r="A3">
        <v>2</v>
      </c>
      <c r="B3" t="s">
        <v>1</v>
      </c>
      <c r="C3" s="4">
        <v>41685</v>
      </c>
      <c r="D3" s="4">
        <v>42387</v>
      </c>
      <c r="E3">
        <v>4</v>
      </c>
      <c r="F3">
        <v>22</v>
      </c>
      <c r="G3">
        <v>55</v>
      </c>
      <c r="H3" s="7">
        <v>61.279999999999987</v>
      </c>
      <c r="I3" s="7">
        <v>1</v>
      </c>
      <c r="J3" s="7">
        <v>0</v>
      </c>
      <c r="K3">
        <v>2</v>
      </c>
      <c r="L3" s="6">
        <v>1.38</v>
      </c>
      <c r="M3" s="9">
        <v>1.45</v>
      </c>
      <c r="N3" s="6">
        <v>38</v>
      </c>
      <c r="O3" s="6">
        <v>0.47</v>
      </c>
      <c r="P3" s="9">
        <v>1.32</v>
      </c>
      <c r="Q3" s="6">
        <v>38</v>
      </c>
      <c r="R3" s="3"/>
    </row>
    <row r="4" spans="1:18" x14ac:dyDescent="0.25">
      <c r="A4">
        <v>3</v>
      </c>
      <c r="B4" t="s">
        <v>2</v>
      </c>
      <c r="D4" s="4">
        <v>40313</v>
      </c>
      <c r="E4">
        <v>2</v>
      </c>
      <c r="F4">
        <v>16</v>
      </c>
      <c r="G4">
        <v>49</v>
      </c>
      <c r="H4" s="7">
        <v>72.20588235294116</v>
      </c>
      <c r="I4" s="7">
        <v>1</v>
      </c>
      <c r="J4" s="7">
        <v>1</v>
      </c>
      <c r="K4">
        <v>3</v>
      </c>
      <c r="L4" s="6">
        <v>-2.4</v>
      </c>
      <c r="M4" s="9">
        <v>3.1</v>
      </c>
      <c r="N4" s="6">
        <v>14</v>
      </c>
      <c r="O4" s="6">
        <v>-2.4</v>
      </c>
      <c r="P4" s="9">
        <v>2.5</v>
      </c>
      <c r="Q4" s="6">
        <v>17</v>
      </c>
      <c r="R4" s="3"/>
    </row>
    <row r="5" spans="1:18" x14ac:dyDescent="0.25">
      <c r="A5">
        <v>4</v>
      </c>
      <c r="B5" t="s">
        <v>19</v>
      </c>
      <c r="C5" s="4"/>
      <c r="D5" s="4">
        <v>42019</v>
      </c>
      <c r="E5">
        <v>4</v>
      </c>
      <c r="F5">
        <v>4</v>
      </c>
      <c r="G5" s="7">
        <v>49</v>
      </c>
      <c r="H5" s="7">
        <v>65.333333333333329</v>
      </c>
      <c r="I5" s="7">
        <v>2</v>
      </c>
      <c r="J5" s="7">
        <v>0</v>
      </c>
      <c r="K5">
        <v>1</v>
      </c>
      <c r="L5" s="6">
        <v>0.60000000000000142</v>
      </c>
      <c r="M5" s="9">
        <v>0.58834840541455213</v>
      </c>
      <c r="N5" s="6">
        <v>13</v>
      </c>
      <c r="O5" s="6">
        <v>0.90000000000000568</v>
      </c>
      <c r="P5" s="9">
        <v>0.82764726786234244</v>
      </c>
      <c r="Q5" s="6">
        <v>10</v>
      </c>
      <c r="R5" s="3"/>
    </row>
    <row r="6" spans="1:18" x14ac:dyDescent="0.25">
      <c r="A6">
        <v>5</v>
      </c>
      <c r="B6" t="s">
        <v>20</v>
      </c>
      <c r="D6" s="4">
        <v>42019</v>
      </c>
      <c r="E6">
        <v>4</v>
      </c>
      <c r="F6">
        <v>4</v>
      </c>
      <c r="G6" s="7">
        <v>29</v>
      </c>
      <c r="H6" s="7">
        <v>38.666666666666664</v>
      </c>
      <c r="I6" s="7">
        <v>2</v>
      </c>
      <c r="J6" s="7">
        <v>0</v>
      </c>
      <c r="K6">
        <v>1</v>
      </c>
      <c r="L6" s="6">
        <v>0.5</v>
      </c>
      <c r="M6" s="9">
        <v>0.88841753375634935</v>
      </c>
      <c r="N6" s="6">
        <v>14</v>
      </c>
      <c r="O6" s="6">
        <v>0.90000000000000568</v>
      </c>
      <c r="P6" s="9">
        <v>0.82764726786234244</v>
      </c>
      <c r="Q6" s="6">
        <v>10</v>
      </c>
    </row>
    <row r="7" spans="1:18" x14ac:dyDescent="0.25">
      <c r="A7">
        <v>6</v>
      </c>
      <c r="B7" t="s">
        <v>3</v>
      </c>
      <c r="D7" s="4">
        <v>42019</v>
      </c>
      <c r="E7">
        <v>4</v>
      </c>
      <c r="F7">
        <v>4</v>
      </c>
      <c r="G7" s="5">
        <f>(13*G5+14*G6)/27</f>
        <v>38.629629629629626</v>
      </c>
      <c r="H7" s="7">
        <v>36.543209876543209</v>
      </c>
      <c r="I7" s="7">
        <v>2</v>
      </c>
      <c r="J7" s="7">
        <v>0</v>
      </c>
      <c r="K7" s="5">
        <v>1</v>
      </c>
      <c r="L7" s="10">
        <v>0.54814814814814383</v>
      </c>
      <c r="M7" s="10">
        <v>0.54079147402796968</v>
      </c>
      <c r="N7" s="6">
        <v>27</v>
      </c>
      <c r="O7" s="10">
        <v>0.90000000000000568</v>
      </c>
      <c r="P7" s="10">
        <v>0.82764726786234244</v>
      </c>
      <c r="Q7" s="6">
        <v>10</v>
      </c>
    </row>
    <row r="8" spans="1:18" x14ac:dyDescent="0.25">
      <c r="A8">
        <v>7</v>
      </c>
      <c r="B8" t="s">
        <v>21</v>
      </c>
      <c r="D8" s="4">
        <v>41611</v>
      </c>
      <c r="E8">
        <v>3</v>
      </c>
      <c r="F8">
        <v>4</v>
      </c>
      <c r="G8">
        <v>30</v>
      </c>
      <c r="H8" s="7">
        <v>34</v>
      </c>
      <c r="I8" s="7">
        <v>2</v>
      </c>
      <c r="J8" s="7">
        <v>0</v>
      </c>
      <c r="K8">
        <v>1</v>
      </c>
      <c r="L8" s="6"/>
      <c r="M8" s="9"/>
      <c r="N8" s="6"/>
      <c r="O8" s="6"/>
      <c r="P8" s="9"/>
      <c r="Q8" s="6"/>
    </row>
    <row r="9" spans="1:18" x14ac:dyDescent="0.25">
      <c r="A9">
        <v>8</v>
      </c>
      <c r="B9" t="s">
        <v>22</v>
      </c>
      <c r="D9" s="4">
        <v>41611</v>
      </c>
      <c r="E9">
        <v>3</v>
      </c>
      <c r="F9">
        <v>4</v>
      </c>
      <c r="G9">
        <v>30</v>
      </c>
      <c r="H9" s="7">
        <v>33</v>
      </c>
      <c r="I9" s="7">
        <v>2</v>
      </c>
      <c r="J9" s="7">
        <v>0</v>
      </c>
      <c r="K9">
        <v>1</v>
      </c>
      <c r="L9" s="6"/>
      <c r="M9" s="9"/>
      <c r="N9" s="6"/>
      <c r="O9" s="6"/>
      <c r="P9" s="9"/>
      <c r="Q9" s="6"/>
    </row>
    <row r="10" spans="1:18" x14ac:dyDescent="0.25">
      <c r="A10">
        <v>9</v>
      </c>
      <c r="B10" t="s">
        <v>17</v>
      </c>
      <c r="D10" s="4">
        <v>41611</v>
      </c>
      <c r="E10">
        <v>3</v>
      </c>
      <c r="F10">
        <v>4</v>
      </c>
      <c r="G10">
        <v>30</v>
      </c>
      <c r="H10" s="7">
        <v>33.5</v>
      </c>
      <c r="I10" s="7">
        <v>2</v>
      </c>
      <c r="J10" s="7">
        <v>0</v>
      </c>
      <c r="K10">
        <v>1</v>
      </c>
      <c r="L10" s="6"/>
      <c r="M10" s="9"/>
      <c r="N10" s="6"/>
      <c r="O10" s="6"/>
      <c r="P10" s="9"/>
      <c r="Q10" s="6"/>
    </row>
    <row r="11" spans="1:18" x14ac:dyDescent="0.25">
      <c r="A11">
        <v>10</v>
      </c>
      <c r="B11" t="s">
        <v>23</v>
      </c>
      <c r="D11" s="4">
        <v>40504</v>
      </c>
      <c r="E11">
        <v>2</v>
      </c>
      <c r="F11">
        <v>10</v>
      </c>
      <c r="G11">
        <v>105</v>
      </c>
      <c r="H11" s="7">
        <v>233</v>
      </c>
      <c r="I11" s="7">
        <v>1</v>
      </c>
      <c r="J11" s="7">
        <v>1</v>
      </c>
      <c r="K11">
        <v>1</v>
      </c>
      <c r="L11" s="6">
        <v>-0.29999999999999716</v>
      </c>
      <c r="M11" s="9">
        <v>1.3437096247164249</v>
      </c>
      <c r="N11" s="6">
        <v>36</v>
      </c>
      <c r="O11" s="6">
        <v>-0.80000000000000426</v>
      </c>
      <c r="P11" s="9">
        <v>1.283255308208975</v>
      </c>
      <c r="Q11" s="6">
        <v>43</v>
      </c>
    </row>
    <row r="12" spans="1:18" x14ac:dyDescent="0.25">
      <c r="A12">
        <v>11</v>
      </c>
      <c r="B12" t="s">
        <v>24</v>
      </c>
      <c r="D12" s="4">
        <v>40504</v>
      </c>
      <c r="E12">
        <v>2</v>
      </c>
      <c r="F12">
        <v>10</v>
      </c>
      <c r="G12">
        <v>144</v>
      </c>
      <c r="H12" s="7">
        <v>320</v>
      </c>
      <c r="I12" s="7">
        <v>1</v>
      </c>
      <c r="J12" s="7">
        <v>1</v>
      </c>
      <c r="K12">
        <v>1</v>
      </c>
      <c r="L12" s="6">
        <v>-0.89999999999999858</v>
      </c>
      <c r="M12" s="9">
        <v>1.6889535525182753</v>
      </c>
      <c r="N12" s="6">
        <v>39</v>
      </c>
      <c r="O12" s="6">
        <v>-0.80000000000000426</v>
      </c>
      <c r="P12" s="9">
        <v>1.283255308208975</v>
      </c>
      <c r="Q12" s="6">
        <v>43</v>
      </c>
    </row>
    <row r="13" spans="1:18" x14ac:dyDescent="0.25">
      <c r="A13">
        <v>12</v>
      </c>
      <c r="B13" t="s">
        <v>29</v>
      </c>
      <c r="D13" s="4">
        <v>40504</v>
      </c>
      <c r="E13">
        <v>2</v>
      </c>
      <c r="F13">
        <v>10</v>
      </c>
      <c r="G13">
        <v>124.5</v>
      </c>
      <c r="H13" s="7">
        <v>276.5</v>
      </c>
      <c r="I13" s="7">
        <v>1</v>
      </c>
      <c r="J13" s="7">
        <v>1</v>
      </c>
      <c r="K13" s="7">
        <v>1</v>
      </c>
      <c r="L13" s="10">
        <v>-0.61200000000000188</v>
      </c>
      <c r="M13" s="10">
        <v>1.0896482612904648</v>
      </c>
      <c r="N13" s="6">
        <v>75</v>
      </c>
      <c r="O13" s="10">
        <v>-0.80000000000000426</v>
      </c>
      <c r="P13" s="10">
        <v>1.283255308208975</v>
      </c>
      <c r="Q13" s="6">
        <v>43</v>
      </c>
    </row>
    <row r="14" spans="1:18" x14ac:dyDescent="0.25">
      <c r="A14">
        <v>14</v>
      </c>
      <c r="B14" t="s">
        <v>32</v>
      </c>
      <c r="D14" s="4">
        <v>43405</v>
      </c>
      <c r="E14">
        <v>2</v>
      </c>
      <c r="F14">
        <v>24</v>
      </c>
      <c r="G14">
        <v>76</v>
      </c>
      <c r="H14" s="7">
        <v>87.356321839080465</v>
      </c>
      <c r="I14" s="7">
        <v>2</v>
      </c>
      <c r="J14" s="7">
        <v>0</v>
      </c>
      <c r="K14" s="1">
        <v>3</v>
      </c>
      <c r="L14" s="10">
        <v>2.4000000000000057</v>
      </c>
      <c r="M14" s="10">
        <v>0.22360679774997894</v>
      </c>
      <c r="N14" s="6">
        <v>29</v>
      </c>
      <c r="O14" s="10">
        <v>1.9000000000000057</v>
      </c>
      <c r="P14" s="10">
        <v>0.28284271247461906</v>
      </c>
      <c r="Q14" s="6">
        <v>22</v>
      </c>
    </row>
    <row r="15" spans="1:18" x14ac:dyDescent="0.25">
      <c r="A15">
        <v>15</v>
      </c>
      <c r="B15" s="11" t="s">
        <v>31</v>
      </c>
      <c r="D15" s="4">
        <v>40909</v>
      </c>
      <c r="E15">
        <v>4</v>
      </c>
      <c r="F15">
        <v>8</v>
      </c>
      <c r="G15" s="5">
        <v>26.600000000000009</v>
      </c>
      <c r="H15" s="7">
        <v>32.399512789281374</v>
      </c>
      <c r="I15" s="7">
        <v>1</v>
      </c>
      <c r="J15" s="7">
        <v>0</v>
      </c>
      <c r="K15" s="7">
        <v>3</v>
      </c>
      <c r="L15" s="9">
        <v>-0.39999999999999858</v>
      </c>
      <c r="M15" s="10">
        <v>4.2897811391983884</v>
      </c>
      <c r="N15" s="6">
        <v>9</v>
      </c>
      <c r="O15" s="9">
        <v>-0.59999999999999432</v>
      </c>
      <c r="P15" s="10">
        <v>4.7</v>
      </c>
      <c r="Q15" s="6">
        <v>8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R15"/>
  <sheetViews>
    <sheetView zoomScaleNormal="100" zoomScalePageLayoutView="110" workbookViewId="0"/>
  </sheetViews>
  <sheetFormatPr baseColWidth="10" defaultColWidth="11" defaultRowHeight="15.75" x14ac:dyDescent="0.25"/>
  <cols>
    <col min="1" max="1" width="2.625" bestFit="1" customWidth="1"/>
    <col min="5" max="5" width="4.875" bestFit="1" customWidth="1"/>
    <col min="8" max="8" width="7.875" style="1" bestFit="1" customWidth="1"/>
    <col min="9" max="10" width="7.875" style="1" customWidth="1"/>
  </cols>
  <sheetData>
    <row r="1" spans="1:18" x14ac:dyDescent="0.25">
      <c r="A1" t="s">
        <v>14</v>
      </c>
      <c r="B1" t="s">
        <v>4</v>
      </c>
      <c r="C1" t="s">
        <v>13</v>
      </c>
      <c r="D1" t="s">
        <v>15</v>
      </c>
      <c r="E1" t="s">
        <v>12</v>
      </c>
      <c r="F1" t="s">
        <v>11</v>
      </c>
      <c r="G1" t="s">
        <v>16</v>
      </c>
      <c r="H1" s="1" t="s">
        <v>26</v>
      </c>
      <c r="I1" s="1" t="s">
        <v>28</v>
      </c>
      <c r="J1" s="1" t="s">
        <v>27</v>
      </c>
      <c r="K1" t="s">
        <v>25</v>
      </c>
      <c r="L1" t="s">
        <v>5</v>
      </c>
      <c r="M1" t="s">
        <v>6</v>
      </c>
      <c r="N1" t="s">
        <v>7</v>
      </c>
      <c r="O1" t="s">
        <v>8</v>
      </c>
      <c r="P1" t="s">
        <v>9</v>
      </c>
      <c r="Q1" t="s">
        <v>10</v>
      </c>
    </row>
    <row r="2" spans="1:18" x14ac:dyDescent="0.25">
      <c r="A2">
        <v>1</v>
      </c>
      <c r="B2" t="s">
        <v>0</v>
      </c>
      <c r="C2" s="4">
        <v>41685</v>
      </c>
      <c r="D2" s="4">
        <v>42396</v>
      </c>
      <c r="E2">
        <v>3</v>
      </c>
      <c r="F2">
        <v>4</v>
      </c>
      <c r="G2">
        <v>129</v>
      </c>
      <c r="H2" s="7">
        <v>111.20689655172414</v>
      </c>
      <c r="I2" s="7">
        <v>2</v>
      </c>
      <c r="J2" s="7">
        <v>1</v>
      </c>
      <c r="K2">
        <v>2</v>
      </c>
      <c r="L2" s="6">
        <v>-4.8000000000000007</v>
      </c>
      <c r="M2" s="9">
        <v>1.8681541692269406</v>
      </c>
      <c r="N2" s="6">
        <v>20</v>
      </c>
      <c r="O2" s="6">
        <v>-3.6999999999999993</v>
      </c>
      <c r="P2" s="9">
        <v>1.9289893727027112</v>
      </c>
      <c r="Q2" s="6">
        <v>20</v>
      </c>
      <c r="R2" s="3"/>
    </row>
    <row r="3" spans="1:18" x14ac:dyDescent="0.25">
      <c r="A3">
        <v>2</v>
      </c>
      <c r="B3" t="s">
        <v>1</v>
      </c>
      <c r="C3" s="4">
        <v>41685</v>
      </c>
      <c r="D3" s="4">
        <v>42387</v>
      </c>
      <c r="E3">
        <v>4</v>
      </c>
      <c r="F3">
        <v>22</v>
      </c>
      <c r="G3">
        <v>55</v>
      </c>
      <c r="H3" s="7">
        <v>61.279999999999987</v>
      </c>
      <c r="I3" s="7">
        <v>1</v>
      </c>
      <c r="J3" s="7">
        <v>0</v>
      </c>
      <c r="K3">
        <v>2</v>
      </c>
      <c r="L3" s="6"/>
      <c r="M3" s="9"/>
      <c r="N3" s="6"/>
      <c r="O3" s="6"/>
      <c r="P3" s="9"/>
      <c r="Q3" s="6"/>
      <c r="R3" s="3"/>
    </row>
    <row r="4" spans="1:18" x14ac:dyDescent="0.25">
      <c r="A4">
        <v>3</v>
      </c>
      <c r="B4" t="s">
        <v>2</v>
      </c>
      <c r="D4" s="4">
        <v>40313</v>
      </c>
      <c r="E4">
        <v>2</v>
      </c>
      <c r="F4">
        <v>16</v>
      </c>
      <c r="G4">
        <v>49</v>
      </c>
      <c r="H4" s="7">
        <v>72.20588235294116</v>
      </c>
      <c r="I4" s="7">
        <v>1</v>
      </c>
      <c r="J4" s="7">
        <v>1</v>
      </c>
      <c r="K4">
        <v>3</v>
      </c>
      <c r="L4" s="6">
        <v>-11.4</v>
      </c>
      <c r="M4" s="9">
        <v>3.9</v>
      </c>
      <c r="N4" s="6">
        <v>14</v>
      </c>
      <c r="O4" s="6">
        <v>-8.1</v>
      </c>
      <c r="P4" s="9">
        <v>3.8</v>
      </c>
      <c r="Q4" s="6">
        <v>17</v>
      </c>
      <c r="R4" s="3"/>
    </row>
    <row r="5" spans="1:18" x14ac:dyDescent="0.25">
      <c r="A5">
        <v>4</v>
      </c>
      <c r="B5" t="s">
        <v>19</v>
      </c>
      <c r="C5" s="4"/>
      <c r="D5" s="4">
        <v>42019</v>
      </c>
      <c r="E5">
        <v>4</v>
      </c>
      <c r="F5">
        <v>4</v>
      </c>
      <c r="G5" s="7">
        <v>49</v>
      </c>
      <c r="H5" s="7">
        <v>65.333333333333329</v>
      </c>
      <c r="I5" s="7">
        <v>2</v>
      </c>
      <c r="J5" s="7">
        <v>0</v>
      </c>
      <c r="K5">
        <v>1</v>
      </c>
      <c r="L5" s="6">
        <v>-0.39999999999999858</v>
      </c>
      <c r="M5" s="9">
        <v>1.1180339887498949</v>
      </c>
      <c r="N5" s="6">
        <v>13</v>
      </c>
      <c r="O5" s="6">
        <v>0</v>
      </c>
      <c r="P5" s="9">
        <v>1.7219175357722565</v>
      </c>
      <c r="Q5" s="6">
        <v>10</v>
      </c>
      <c r="R5" s="3"/>
    </row>
    <row r="6" spans="1:18" x14ac:dyDescent="0.25">
      <c r="A6">
        <v>5</v>
      </c>
      <c r="B6" t="s">
        <v>20</v>
      </c>
      <c r="D6" s="4">
        <v>42019</v>
      </c>
      <c r="E6">
        <v>4</v>
      </c>
      <c r="F6">
        <v>4</v>
      </c>
      <c r="G6" s="7">
        <v>29</v>
      </c>
      <c r="H6" s="7">
        <v>38.666666666666664</v>
      </c>
      <c r="I6" s="7">
        <v>2</v>
      </c>
      <c r="J6" s="7">
        <v>0</v>
      </c>
      <c r="K6">
        <v>1</v>
      </c>
      <c r="L6" s="6">
        <v>-0.90000000000000568</v>
      </c>
      <c r="M6" s="9">
        <v>1.3611969522655945</v>
      </c>
      <c r="N6" s="6">
        <v>14</v>
      </c>
      <c r="O6" s="6">
        <v>0</v>
      </c>
      <c r="P6" s="9">
        <v>1.7219175357722565</v>
      </c>
      <c r="Q6" s="6">
        <v>10</v>
      </c>
    </row>
    <row r="7" spans="1:18" x14ac:dyDescent="0.25">
      <c r="A7">
        <v>6</v>
      </c>
      <c r="B7" t="s">
        <v>3</v>
      </c>
      <c r="D7" s="4">
        <v>42019</v>
      </c>
      <c r="E7">
        <v>4</v>
      </c>
      <c r="F7">
        <v>4</v>
      </c>
      <c r="G7" s="5">
        <f>(13*G5+14*G6)/27</f>
        <v>38.629629629629626</v>
      </c>
      <c r="H7" s="7">
        <v>36.543209876543209</v>
      </c>
      <c r="I7" s="7">
        <v>2</v>
      </c>
      <c r="J7" s="7">
        <v>0</v>
      </c>
      <c r="K7" s="5">
        <v>1</v>
      </c>
      <c r="L7" s="10">
        <v>-0.65925925925926521</v>
      </c>
      <c r="M7" s="10">
        <v>0.88766118921088111</v>
      </c>
      <c r="N7" s="6">
        <v>27</v>
      </c>
      <c r="O7" s="10">
        <v>0</v>
      </c>
      <c r="P7" s="10">
        <v>1.7219175357722565</v>
      </c>
      <c r="Q7" s="6">
        <v>10</v>
      </c>
    </row>
    <row r="8" spans="1:18" x14ac:dyDescent="0.25">
      <c r="A8">
        <v>7</v>
      </c>
      <c r="B8" t="s">
        <v>21</v>
      </c>
      <c r="D8" s="4">
        <v>41611</v>
      </c>
      <c r="E8">
        <v>3</v>
      </c>
      <c r="F8">
        <v>4</v>
      </c>
      <c r="G8">
        <v>30</v>
      </c>
      <c r="H8" s="7">
        <v>34</v>
      </c>
      <c r="I8" s="7">
        <v>2</v>
      </c>
      <c r="J8" s="7">
        <v>0</v>
      </c>
      <c r="K8">
        <v>1</v>
      </c>
      <c r="L8" s="6"/>
      <c r="M8" s="9"/>
      <c r="N8" s="6"/>
      <c r="O8" s="6"/>
      <c r="P8" s="9"/>
      <c r="Q8" s="6"/>
    </row>
    <row r="9" spans="1:18" x14ac:dyDescent="0.25">
      <c r="A9">
        <v>8</v>
      </c>
      <c r="B9" t="s">
        <v>22</v>
      </c>
      <c r="D9" s="4">
        <v>41611</v>
      </c>
      <c r="E9">
        <v>3</v>
      </c>
      <c r="F9">
        <v>4</v>
      </c>
      <c r="G9">
        <v>30</v>
      </c>
      <c r="H9" s="7">
        <v>33</v>
      </c>
      <c r="I9" s="7">
        <v>2</v>
      </c>
      <c r="J9" s="7">
        <v>0</v>
      </c>
      <c r="K9">
        <v>1</v>
      </c>
      <c r="L9" s="6"/>
      <c r="M9" s="9"/>
      <c r="N9" s="6"/>
      <c r="O9" s="6"/>
      <c r="P9" s="9"/>
      <c r="Q9" s="6"/>
    </row>
    <row r="10" spans="1:18" x14ac:dyDescent="0.25">
      <c r="A10">
        <v>9</v>
      </c>
      <c r="B10" t="s">
        <v>17</v>
      </c>
      <c r="D10" s="4">
        <v>41611</v>
      </c>
      <c r="E10">
        <v>3</v>
      </c>
      <c r="F10">
        <v>4</v>
      </c>
      <c r="G10">
        <v>30</v>
      </c>
      <c r="H10" s="7">
        <v>33.5</v>
      </c>
      <c r="I10" s="7">
        <v>2</v>
      </c>
      <c r="J10" s="7">
        <v>0</v>
      </c>
      <c r="K10">
        <v>1</v>
      </c>
      <c r="L10" s="6"/>
      <c r="M10" s="9"/>
      <c r="N10" s="6"/>
      <c r="O10" s="6"/>
      <c r="P10" s="9"/>
      <c r="Q10" s="6"/>
    </row>
    <row r="11" spans="1:18" x14ac:dyDescent="0.25">
      <c r="A11">
        <v>10</v>
      </c>
      <c r="B11" t="s">
        <v>23</v>
      </c>
      <c r="D11" s="4">
        <v>40504</v>
      </c>
      <c r="E11">
        <v>2</v>
      </c>
      <c r="F11">
        <v>10</v>
      </c>
      <c r="G11">
        <v>105</v>
      </c>
      <c r="H11" s="7">
        <v>233</v>
      </c>
      <c r="I11" s="7">
        <v>1</v>
      </c>
      <c r="J11" s="7">
        <v>1</v>
      </c>
      <c r="K11">
        <v>1</v>
      </c>
      <c r="L11" s="6">
        <v>-3.0999999999999943</v>
      </c>
      <c r="M11" s="9">
        <v>2.2988523706889534</v>
      </c>
      <c r="N11" s="6">
        <v>36</v>
      </c>
      <c r="O11" s="6">
        <v>-2.7000000000000028</v>
      </c>
      <c r="P11" s="9">
        <v>2.0165016909904745</v>
      </c>
      <c r="Q11" s="6">
        <v>43</v>
      </c>
    </row>
    <row r="12" spans="1:18" x14ac:dyDescent="0.25">
      <c r="A12">
        <v>11</v>
      </c>
      <c r="B12" t="s">
        <v>24</v>
      </c>
      <c r="D12" s="4">
        <v>40504</v>
      </c>
      <c r="E12">
        <v>2</v>
      </c>
      <c r="F12">
        <v>10</v>
      </c>
      <c r="G12">
        <v>144</v>
      </c>
      <c r="H12" s="7">
        <v>320</v>
      </c>
      <c r="I12" s="7">
        <v>1</v>
      </c>
      <c r="J12" s="7">
        <v>1</v>
      </c>
      <c r="K12">
        <v>1</v>
      </c>
      <c r="L12" s="6">
        <v>-3.5</v>
      </c>
      <c r="M12" s="9">
        <v>2.3782130762186631</v>
      </c>
      <c r="N12" s="6">
        <v>39</v>
      </c>
      <c r="O12" s="6">
        <v>-2.7000000000000028</v>
      </c>
      <c r="P12" s="9">
        <v>2.0165016909904745</v>
      </c>
      <c r="Q12" s="6">
        <v>43</v>
      </c>
    </row>
    <row r="13" spans="1:18" x14ac:dyDescent="0.25">
      <c r="A13">
        <v>12</v>
      </c>
      <c r="B13" t="s">
        <v>29</v>
      </c>
      <c r="D13" s="4">
        <v>40504</v>
      </c>
      <c r="E13">
        <v>2</v>
      </c>
      <c r="F13">
        <v>10</v>
      </c>
      <c r="G13">
        <v>124.5</v>
      </c>
      <c r="H13" s="7">
        <v>276.5</v>
      </c>
      <c r="I13" s="7">
        <v>1</v>
      </c>
      <c r="J13" s="7">
        <v>1</v>
      </c>
      <c r="K13" s="7">
        <v>1</v>
      </c>
      <c r="L13" s="10">
        <v>-3.3080000000000069</v>
      </c>
      <c r="M13" s="10">
        <v>1.6573939382858462</v>
      </c>
      <c r="N13" s="6">
        <v>75</v>
      </c>
      <c r="O13" s="10">
        <v>-2.7000000000000028</v>
      </c>
      <c r="P13" s="10">
        <v>2.0165016909904745</v>
      </c>
      <c r="Q13" s="6">
        <v>43</v>
      </c>
    </row>
    <row r="14" spans="1:18" x14ac:dyDescent="0.25">
      <c r="A14">
        <v>14</v>
      </c>
      <c r="B14" t="s">
        <v>32</v>
      </c>
      <c r="D14" s="4">
        <v>43405</v>
      </c>
      <c r="E14">
        <v>2</v>
      </c>
      <c r="F14">
        <v>24</v>
      </c>
      <c r="G14">
        <v>76</v>
      </c>
      <c r="H14" s="7">
        <v>87.356321839080465</v>
      </c>
      <c r="I14" s="7">
        <v>2</v>
      </c>
      <c r="J14" s="7">
        <v>0</v>
      </c>
      <c r="K14" s="1">
        <v>3</v>
      </c>
      <c r="L14" s="10">
        <v>-0.89999999999999858</v>
      </c>
      <c r="M14" s="10">
        <v>0.28284271247461901</v>
      </c>
      <c r="N14" s="6">
        <v>29</v>
      </c>
      <c r="O14" s="10">
        <v>-0.5</v>
      </c>
      <c r="P14" s="10">
        <v>0.28284271247461906</v>
      </c>
      <c r="Q14" s="6">
        <v>22</v>
      </c>
    </row>
    <row r="15" spans="1:18" x14ac:dyDescent="0.25">
      <c r="A15">
        <v>15</v>
      </c>
      <c r="B15" s="11" t="s">
        <v>31</v>
      </c>
      <c r="D15" s="4">
        <v>40909</v>
      </c>
      <c r="E15">
        <v>4</v>
      </c>
      <c r="F15">
        <v>8</v>
      </c>
      <c r="G15" s="5">
        <v>26.600000000000009</v>
      </c>
      <c r="H15" s="7">
        <v>32.399512789281374</v>
      </c>
      <c r="I15" s="7">
        <v>1</v>
      </c>
      <c r="J15" s="7">
        <v>0</v>
      </c>
      <c r="K15" s="7">
        <v>3</v>
      </c>
      <c r="L15" s="9">
        <v>-0.10000000000000142</v>
      </c>
      <c r="M15" s="10">
        <v>4.7611856599894198</v>
      </c>
      <c r="N15" s="6">
        <v>9</v>
      </c>
      <c r="O15" s="9">
        <v>0.69999999999999929</v>
      </c>
      <c r="P15" s="10">
        <v>4.4256355475795788</v>
      </c>
      <c r="Q15" s="6">
        <v>8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R15"/>
  <sheetViews>
    <sheetView workbookViewId="0"/>
  </sheetViews>
  <sheetFormatPr baseColWidth="10" defaultColWidth="11" defaultRowHeight="15.75" x14ac:dyDescent="0.25"/>
  <cols>
    <col min="1" max="1" width="2.625" bestFit="1" customWidth="1"/>
    <col min="5" max="5" width="4.875" bestFit="1" customWidth="1"/>
    <col min="8" max="8" width="7.875" style="1" bestFit="1" customWidth="1"/>
    <col min="9" max="10" width="7.875" style="1" customWidth="1"/>
  </cols>
  <sheetData>
    <row r="1" spans="1:18" x14ac:dyDescent="0.25">
      <c r="A1" t="s">
        <v>14</v>
      </c>
      <c r="B1" t="s">
        <v>4</v>
      </c>
      <c r="C1" t="s">
        <v>13</v>
      </c>
      <c r="D1" t="s">
        <v>15</v>
      </c>
      <c r="E1" t="s">
        <v>12</v>
      </c>
      <c r="F1" t="s">
        <v>11</v>
      </c>
      <c r="G1" t="s">
        <v>16</v>
      </c>
      <c r="H1" s="1" t="s">
        <v>26</v>
      </c>
      <c r="I1" s="1" t="s">
        <v>28</v>
      </c>
      <c r="J1" s="1" t="s">
        <v>27</v>
      </c>
      <c r="K1" t="s">
        <v>25</v>
      </c>
      <c r="L1" t="s">
        <v>5</v>
      </c>
      <c r="M1" t="s">
        <v>6</v>
      </c>
      <c r="N1" t="s">
        <v>7</v>
      </c>
      <c r="O1" t="s">
        <v>8</v>
      </c>
      <c r="P1" t="s">
        <v>9</v>
      </c>
      <c r="Q1" t="s">
        <v>10</v>
      </c>
    </row>
    <row r="2" spans="1:18" x14ac:dyDescent="0.25">
      <c r="A2">
        <v>1</v>
      </c>
      <c r="B2" t="s">
        <v>0</v>
      </c>
      <c r="C2" s="4">
        <v>41685</v>
      </c>
      <c r="D2" s="4">
        <v>42396</v>
      </c>
      <c r="E2">
        <v>3</v>
      </c>
      <c r="F2">
        <v>4</v>
      </c>
      <c r="G2">
        <v>129</v>
      </c>
      <c r="H2" s="7">
        <v>111.20689655172414</v>
      </c>
      <c r="I2" s="7">
        <v>2</v>
      </c>
      <c r="J2" s="7">
        <v>1</v>
      </c>
      <c r="K2">
        <v>2</v>
      </c>
      <c r="L2" s="6"/>
      <c r="M2" s="6"/>
      <c r="N2" s="6"/>
      <c r="O2" s="6"/>
      <c r="P2" s="6"/>
      <c r="Q2" s="6"/>
      <c r="R2" s="3"/>
    </row>
    <row r="3" spans="1:18" x14ac:dyDescent="0.25">
      <c r="A3">
        <v>2</v>
      </c>
      <c r="B3" t="s">
        <v>1</v>
      </c>
      <c r="C3" s="4">
        <v>41685</v>
      </c>
      <c r="D3" s="4">
        <v>42387</v>
      </c>
      <c r="E3">
        <v>4</v>
      </c>
      <c r="F3">
        <v>22</v>
      </c>
      <c r="G3">
        <v>55</v>
      </c>
      <c r="H3" s="7">
        <v>61.279999999999987</v>
      </c>
      <c r="I3" s="7">
        <v>1</v>
      </c>
      <c r="J3" s="7">
        <v>0</v>
      </c>
      <c r="K3">
        <v>2</v>
      </c>
      <c r="L3" s="6">
        <v>-0.95</v>
      </c>
      <c r="M3" s="9">
        <v>2.37</v>
      </c>
      <c r="N3" s="6">
        <v>38</v>
      </c>
      <c r="O3" s="6">
        <v>-1.6</v>
      </c>
      <c r="P3" s="9">
        <v>2.36</v>
      </c>
      <c r="Q3" s="6">
        <v>38</v>
      </c>
      <c r="R3" s="3"/>
    </row>
    <row r="4" spans="1:18" x14ac:dyDescent="0.25">
      <c r="A4">
        <v>3</v>
      </c>
      <c r="B4" t="s">
        <v>2</v>
      </c>
      <c r="D4" s="4">
        <v>40313</v>
      </c>
      <c r="E4">
        <v>2</v>
      </c>
      <c r="F4">
        <v>16</v>
      </c>
      <c r="G4">
        <v>49</v>
      </c>
      <c r="H4" s="7">
        <v>72.20588235294116</v>
      </c>
      <c r="I4" s="7">
        <v>1</v>
      </c>
      <c r="J4" s="7">
        <v>1</v>
      </c>
      <c r="K4">
        <v>3</v>
      </c>
      <c r="L4" s="6">
        <v>-13.7</v>
      </c>
      <c r="M4" s="9">
        <v>4.5999999999999996</v>
      </c>
      <c r="N4" s="6">
        <v>14</v>
      </c>
      <c r="O4" s="6">
        <v>-11.3</v>
      </c>
      <c r="P4" s="9">
        <v>4.5999999999999996</v>
      </c>
      <c r="Q4" s="6">
        <v>17</v>
      </c>
      <c r="R4" s="3"/>
    </row>
    <row r="5" spans="1:18" x14ac:dyDescent="0.25">
      <c r="A5">
        <v>4</v>
      </c>
      <c r="B5" t="s">
        <v>19</v>
      </c>
      <c r="C5" s="4"/>
      <c r="D5" s="4">
        <v>42019</v>
      </c>
      <c r="E5">
        <v>4</v>
      </c>
      <c r="F5">
        <v>4</v>
      </c>
      <c r="G5" s="7">
        <v>49</v>
      </c>
      <c r="H5" s="7">
        <v>65.333333333333329</v>
      </c>
      <c r="I5" s="7">
        <v>2</v>
      </c>
      <c r="J5" s="7">
        <v>0</v>
      </c>
      <c r="K5">
        <v>1</v>
      </c>
      <c r="L5" s="6">
        <v>1.6000000000000085</v>
      </c>
      <c r="M5" s="9">
        <v>1.1401754250991381</v>
      </c>
      <c r="N5" s="6">
        <v>13</v>
      </c>
      <c r="O5" s="6">
        <v>0.29999999999999716</v>
      </c>
      <c r="P5" s="9">
        <v>1.8782971010998233</v>
      </c>
      <c r="Q5" s="6">
        <v>10</v>
      </c>
      <c r="R5" s="3"/>
    </row>
    <row r="6" spans="1:18" x14ac:dyDescent="0.25">
      <c r="A6">
        <v>5</v>
      </c>
      <c r="B6" t="s">
        <v>20</v>
      </c>
      <c r="D6" s="4">
        <v>42019</v>
      </c>
      <c r="E6">
        <v>4</v>
      </c>
      <c r="F6">
        <v>4</v>
      </c>
      <c r="G6" s="7">
        <v>29</v>
      </c>
      <c r="H6" s="7">
        <v>38.666666666666664</v>
      </c>
      <c r="I6" s="7">
        <v>2</v>
      </c>
      <c r="J6" s="7">
        <v>0</v>
      </c>
      <c r="K6">
        <v>1</v>
      </c>
      <c r="L6" s="6">
        <v>-0.70000000000000284</v>
      </c>
      <c r="M6" s="9">
        <v>1.1722993279387797</v>
      </c>
      <c r="N6" s="6">
        <v>14</v>
      </c>
      <c r="O6" s="6">
        <v>0.29999999999999716</v>
      </c>
      <c r="P6" s="9">
        <v>1.8782971010998233</v>
      </c>
      <c r="Q6" s="6">
        <v>10</v>
      </c>
    </row>
    <row r="7" spans="1:18" x14ac:dyDescent="0.25">
      <c r="A7">
        <v>6</v>
      </c>
      <c r="B7" t="s">
        <v>3</v>
      </c>
      <c r="D7" s="4">
        <v>42019</v>
      </c>
      <c r="E7">
        <v>4</v>
      </c>
      <c r="F7">
        <v>4</v>
      </c>
      <c r="G7" s="5">
        <f>(13*G5+14*G6)/27</f>
        <v>38.629629629629626</v>
      </c>
      <c r="H7" s="7">
        <v>36.543209876543209</v>
      </c>
      <c r="I7" s="7">
        <v>2</v>
      </c>
      <c r="J7" s="7">
        <v>0</v>
      </c>
      <c r="K7" s="5">
        <v>1</v>
      </c>
      <c r="L7" s="10">
        <v>0.40740740740740478</v>
      </c>
      <c r="M7" s="10">
        <v>0.81906299973253838</v>
      </c>
      <c r="N7" s="6">
        <v>27</v>
      </c>
      <c r="O7" s="10">
        <v>0.29999999999999716</v>
      </c>
      <c r="P7" s="10">
        <v>1.8782971010998233</v>
      </c>
      <c r="Q7" s="6">
        <v>10</v>
      </c>
    </row>
    <row r="8" spans="1:18" x14ac:dyDescent="0.25">
      <c r="A8">
        <v>7</v>
      </c>
      <c r="B8" t="s">
        <v>21</v>
      </c>
      <c r="D8" s="4">
        <v>41611</v>
      </c>
      <c r="E8">
        <v>3</v>
      </c>
      <c r="F8">
        <v>4</v>
      </c>
      <c r="G8">
        <v>30</v>
      </c>
      <c r="H8" s="7">
        <v>34</v>
      </c>
      <c r="I8" s="7">
        <v>2</v>
      </c>
      <c r="J8" s="7">
        <v>0</v>
      </c>
      <c r="K8">
        <v>1</v>
      </c>
      <c r="L8" s="6">
        <v>-2.1000000000000085</v>
      </c>
      <c r="M8" s="9">
        <v>1.6253670914037179</v>
      </c>
      <c r="N8" s="6">
        <v>11</v>
      </c>
      <c r="O8" s="6">
        <v>1.5999999999999943</v>
      </c>
      <c r="P8" s="9">
        <v>2.1660605212731663</v>
      </c>
      <c r="Q8" s="6">
        <v>11</v>
      </c>
    </row>
    <row r="9" spans="1:18" x14ac:dyDescent="0.25">
      <c r="A9">
        <v>8</v>
      </c>
      <c r="B9" t="s">
        <v>22</v>
      </c>
      <c r="D9" s="4">
        <v>41611</v>
      </c>
      <c r="E9">
        <v>3</v>
      </c>
      <c r="F9">
        <v>4</v>
      </c>
      <c r="G9">
        <v>30</v>
      </c>
      <c r="H9" s="7">
        <v>33</v>
      </c>
      <c r="I9" s="7">
        <v>2</v>
      </c>
      <c r="J9" s="7">
        <v>0</v>
      </c>
      <c r="K9">
        <v>1</v>
      </c>
      <c r="L9" s="6">
        <v>-0.70000000000000284</v>
      </c>
      <c r="M9" s="9">
        <v>1.8340219092574561</v>
      </c>
      <c r="N9" s="6">
        <v>11</v>
      </c>
      <c r="O9" s="6">
        <v>1.5999999999999943</v>
      </c>
      <c r="P9" s="9">
        <v>2.1660605212731663</v>
      </c>
      <c r="Q9" s="6">
        <v>11</v>
      </c>
    </row>
    <row r="10" spans="1:18" x14ac:dyDescent="0.25">
      <c r="A10">
        <v>9</v>
      </c>
      <c r="B10" t="s">
        <v>17</v>
      </c>
      <c r="D10" s="4">
        <v>41611</v>
      </c>
      <c r="E10">
        <v>3</v>
      </c>
      <c r="F10">
        <v>4</v>
      </c>
      <c r="G10">
        <v>30</v>
      </c>
      <c r="H10" s="7">
        <v>33.5</v>
      </c>
      <c r="I10" s="7">
        <v>2</v>
      </c>
      <c r="J10" s="7">
        <v>0</v>
      </c>
      <c r="K10">
        <v>1</v>
      </c>
      <c r="L10" s="10">
        <v>-1.4000000000000057</v>
      </c>
      <c r="M10" s="10">
        <v>1.2253014471401054</v>
      </c>
      <c r="N10" s="6">
        <v>22</v>
      </c>
      <c r="O10" s="10">
        <v>1.5999999999999943</v>
      </c>
      <c r="P10" s="10">
        <v>2.1660605212731663</v>
      </c>
      <c r="Q10" s="6">
        <v>11</v>
      </c>
    </row>
    <row r="11" spans="1:18" x14ac:dyDescent="0.25">
      <c r="A11">
        <v>10</v>
      </c>
      <c r="B11" t="s">
        <v>23</v>
      </c>
      <c r="D11" s="4">
        <v>40504</v>
      </c>
      <c r="E11">
        <v>2</v>
      </c>
      <c r="F11">
        <v>10</v>
      </c>
      <c r="G11">
        <v>105</v>
      </c>
      <c r="H11" s="7">
        <v>233</v>
      </c>
      <c r="I11" s="7">
        <v>1</v>
      </c>
      <c r="J11" s="7">
        <v>1</v>
      </c>
      <c r="K11">
        <v>1</v>
      </c>
      <c r="L11" s="6">
        <v>-5.7000000000000028</v>
      </c>
      <c r="M11" s="9">
        <v>3.032646442374126</v>
      </c>
      <c r="N11" s="6">
        <v>36</v>
      </c>
      <c r="O11" s="6">
        <v>-3.3999999999999915</v>
      </c>
      <c r="P11" s="9">
        <v>2.350853382903106</v>
      </c>
      <c r="Q11" s="6">
        <v>43</v>
      </c>
    </row>
    <row r="12" spans="1:18" x14ac:dyDescent="0.25">
      <c r="A12">
        <v>11</v>
      </c>
      <c r="B12" t="s">
        <v>24</v>
      </c>
      <c r="D12" s="4">
        <v>40504</v>
      </c>
      <c r="E12">
        <v>2</v>
      </c>
      <c r="F12">
        <v>10</v>
      </c>
      <c r="G12">
        <v>144</v>
      </c>
      <c r="H12" s="7">
        <v>320</v>
      </c>
      <c r="I12" s="7">
        <v>1</v>
      </c>
      <c r="J12" s="7">
        <v>1</v>
      </c>
      <c r="K12">
        <v>1</v>
      </c>
      <c r="L12" s="6">
        <v>-4.5</v>
      </c>
      <c r="M12" s="9">
        <v>3.1963520874063089</v>
      </c>
      <c r="N12" s="6">
        <v>39</v>
      </c>
      <c r="O12" s="6">
        <v>-3.3999999999999915</v>
      </c>
      <c r="P12" s="9">
        <v>2.350853382903106</v>
      </c>
      <c r="Q12" s="6">
        <v>43</v>
      </c>
    </row>
    <row r="13" spans="1:18" x14ac:dyDescent="0.25">
      <c r="A13">
        <v>12</v>
      </c>
      <c r="B13" t="s">
        <v>29</v>
      </c>
      <c r="D13" s="4">
        <v>40504</v>
      </c>
      <c r="E13">
        <v>2</v>
      </c>
      <c r="F13">
        <v>10</v>
      </c>
      <c r="G13">
        <v>124.5</v>
      </c>
      <c r="H13" s="7">
        <v>276.5</v>
      </c>
      <c r="I13" s="7">
        <v>1</v>
      </c>
      <c r="J13" s="7">
        <v>1</v>
      </c>
      <c r="K13" s="7">
        <v>1</v>
      </c>
      <c r="L13" s="10">
        <v>-5.0760000000000076</v>
      </c>
      <c r="M13" s="10">
        <v>2.2094258681084251</v>
      </c>
      <c r="N13" s="6">
        <v>75</v>
      </c>
      <c r="O13" s="10">
        <v>-3.3999999999999915</v>
      </c>
      <c r="P13" s="10">
        <v>2.350853382903106</v>
      </c>
      <c r="Q13" s="6">
        <v>43</v>
      </c>
    </row>
    <row r="14" spans="1:18" x14ac:dyDescent="0.25">
      <c r="A14">
        <v>14</v>
      </c>
      <c r="B14" t="s">
        <v>32</v>
      </c>
      <c r="D14" s="4">
        <v>43405</v>
      </c>
      <c r="E14">
        <v>2</v>
      </c>
      <c r="F14">
        <v>24</v>
      </c>
      <c r="G14">
        <v>76</v>
      </c>
      <c r="H14" s="7">
        <v>87.356321839080465</v>
      </c>
      <c r="I14" s="7">
        <v>2</v>
      </c>
      <c r="J14" s="7">
        <v>0</v>
      </c>
      <c r="K14" s="1">
        <v>3</v>
      </c>
      <c r="L14" s="10"/>
      <c r="M14" s="10"/>
      <c r="N14" s="6"/>
      <c r="O14" s="10"/>
      <c r="P14" s="10"/>
      <c r="Q14" s="6"/>
    </row>
    <row r="15" spans="1:18" x14ac:dyDescent="0.25">
      <c r="A15">
        <v>15</v>
      </c>
      <c r="B15" s="11" t="s">
        <v>31</v>
      </c>
      <c r="D15" s="4">
        <v>40909</v>
      </c>
      <c r="E15">
        <v>4</v>
      </c>
      <c r="F15">
        <v>8</v>
      </c>
      <c r="G15" s="5">
        <v>26.600000000000009</v>
      </c>
      <c r="H15" s="7">
        <v>32.399512789281374</v>
      </c>
      <c r="I15" s="7">
        <v>1</v>
      </c>
      <c r="J15" s="7">
        <v>0</v>
      </c>
      <c r="K15" s="7">
        <v>3</v>
      </c>
      <c r="L15" s="9"/>
      <c r="M15" s="9"/>
      <c r="N15" s="6"/>
      <c r="O15" s="9"/>
      <c r="P15" s="9"/>
      <c r="Q15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:R15"/>
  <sheetViews>
    <sheetView workbookViewId="0"/>
  </sheetViews>
  <sheetFormatPr baseColWidth="10" defaultColWidth="11" defaultRowHeight="15.75" x14ac:dyDescent="0.25"/>
  <cols>
    <col min="1" max="1" width="2.625" bestFit="1" customWidth="1"/>
    <col min="5" max="5" width="4.875" bestFit="1" customWidth="1"/>
    <col min="8" max="8" width="7.875" style="1" bestFit="1" customWidth="1"/>
    <col min="9" max="10" width="7.875" style="1" customWidth="1"/>
  </cols>
  <sheetData>
    <row r="1" spans="1:18" x14ac:dyDescent="0.25">
      <c r="A1" t="s">
        <v>14</v>
      </c>
      <c r="B1" t="s">
        <v>4</v>
      </c>
      <c r="C1" t="s">
        <v>13</v>
      </c>
      <c r="D1" t="s">
        <v>15</v>
      </c>
      <c r="E1" t="s">
        <v>12</v>
      </c>
      <c r="F1" t="s">
        <v>11</v>
      </c>
      <c r="G1" t="s">
        <v>16</v>
      </c>
      <c r="H1" s="1" t="s">
        <v>26</v>
      </c>
      <c r="I1" s="1" t="s">
        <v>28</v>
      </c>
      <c r="J1" s="1" t="s">
        <v>27</v>
      </c>
      <c r="K1" t="s">
        <v>25</v>
      </c>
      <c r="L1" t="s">
        <v>5</v>
      </c>
      <c r="M1" t="s">
        <v>6</v>
      </c>
      <c r="N1" t="s">
        <v>7</v>
      </c>
      <c r="O1" t="s">
        <v>8</v>
      </c>
      <c r="P1" t="s">
        <v>9</v>
      </c>
      <c r="Q1" t="s">
        <v>10</v>
      </c>
    </row>
    <row r="2" spans="1:18" x14ac:dyDescent="0.25">
      <c r="A2">
        <v>1</v>
      </c>
      <c r="B2" t="s">
        <v>0</v>
      </c>
      <c r="C2" s="4">
        <v>41685</v>
      </c>
      <c r="D2" s="4">
        <v>42396</v>
      </c>
      <c r="E2">
        <v>3</v>
      </c>
      <c r="F2">
        <v>4</v>
      </c>
      <c r="G2">
        <v>129</v>
      </c>
      <c r="H2" s="7">
        <v>111.20689655172414</v>
      </c>
      <c r="I2" s="7">
        <v>2</v>
      </c>
      <c r="J2" s="7">
        <v>1</v>
      </c>
      <c r="K2">
        <v>2</v>
      </c>
      <c r="L2" s="6"/>
      <c r="M2" s="6"/>
      <c r="N2" s="6"/>
      <c r="O2" s="6"/>
      <c r="P2" s="6"/>
      <c r="Q2" s="6"/>
      <c r="R2" s="3"/>
    </row>
    <row r="3" spans="1:18" x14ac:dyDescent="0.25">
      <c r="A3">
        <v>2</v>
      </c>
      <c r="B3" t="s">
        <v>1</v>
      </c>
      <c r="C3" s="4">
        <v>41685</v>
      </c>
      <c r="D3" s="4">
        <v>42387</v>
      </c>
      <c r="E3">
        <v>4</v>
      </c>
      <c r="F3">
        <v>22</v>
      </c>
      <c r="G3">
        <v>55</v>
      </c>
      <c r="H3" s="7">
        <v>61.279999999999987</v>
      </c>
      <c r="I3" s="7">
        <v>1</v>
      </c>
      <c r="J3" s="7">
        <v>0</v>
      </c>
      <c r="K3">
        <v>2</v>
      </c>
      <c r="L3" s="10">
        <v>-9.1666666666666188E-2</v>
      </c>
      <c r="M3" s="10">
        <v>7.1858564878021225E-2</v>
      </c>
      <c r="N3" s="6">
        <v>38</v>
      </c>
      <c r="O3" s="10">
        <v>-0.13333333333333286</v>
      </c>
      <c r="P3" s="9">
        <v>0.19956883755405569</v>
      </c>
      <c r="Q3" s="6">
        <v>38</v>
      </c>
      <c r="R3" s="3"/>
    </row>
    <row r="4" spans="1:18" x14ac:dyDescent="0.25">
      <c r="A4">
        <v>3</v>
      </c>
      <c r="B4" t="s">
        <v>2</v>
      </c>
      <c r="D4" s="4">
        <v>40313</v>
      </c>
      <c r="E4">
        <v>2</v>
      </c>
      <c r="F4">
        <v>16</v>
      </c>
      <c r="G4">
        <v>49</v>
      </c>
      <c r="H4" s="7">
        <v>72.20588235294116</v>
      </c>
      <c r="I4" s="7">
        <v>1</v>
      </c>
      <c r="J4" s="7">
        <v>1</v>
      </c>
      <c r="K4">
        <v>3</v>
      </c>
      <c r="L4" s="6">
        <v>-1.9</v>
      </c>
      <c r="M4" s="10">
        <v>1.6</v>
      </c>
      <c r="N4" s="6">
        <v>14</v>
      </c>
      <c r="O4" s="6">
        <v>-1.9</v>
      </c>
      <c r="P4" s="9">
        <v>2.2999999999999998</v>
      </c>
      <c r="Q4" s="6">
        <v>17</v>
      </c>
      <c r="R4" s="3"/>
    </row>
    <row r="5" spans="1:18" x14ac:dyDescent="0.25">
      <c r="A5">
        <v>4</v>
      </c>
      <c r="B5" t="s">
        <v>19</v>
      </c>
      <c r="C5" s="4"/>
      <c r="D5" s="4">
        <v>42019</v>
      </c>
      <c r="E5">
        <v>4</v>
      </c>
      <c r="F5">
        <v>4</v>
      </c>
      <c r="G5" s="7">
        <v>49</v>
      </c>
      <c r="H5" s="7">
        <v>65.333333333333329</v>
      </c>
      <c r="I5" s="7">
        <v>2</v>
      </c>
      <c r="J5" s="7">
        <v>0</v>
      </c>
      <c r="K5">
        <v>1</v>
      </c>
      <c r="L5" s="10">
        <v>0.16666666666666666</v>
      </c>
      <c r="M5" s="10">
        <v>4.35813633640409E-2</v>
      </c>
      <c r="N5" s="6">
        <v>13</v>
      </c>
      <c r="O5" s="10">
        <v>-0.16666666666666666</v>
      </c>
      <c r="P5" s="9">
        <v>6.3343079172174341E-2</v>
      </c>
      <c r="Q5" s="6">
        <v>10</v>
      </c>
      <c r="R5" s="3"/>
    </row>
    <row r="6" spans="1:18" x14ac:dyDescent="0.25">
      <c r="A6">
        <v>5</v>
      </c>
      <c r="B6" t="s">
        <v>20</v>
      </c>
      <c r="D6" s="4">
        <v>42019</v>
      </c>
      <c r="E6">
        <v>4</v>
      </c>
      <c r="F6">
        <v>4</v>
      </c>
      <c r="G6" s="7">
        <v>29</v>
      </c>
      <c r="H6" s="7">
        <v>38.666666666666664</v>
      </c>
      <c r="I6" s="7">
        <v>2</v>
      </c>
      <c r="J6" s="7">
        <v>0</v>
      </c>
      <c r="K6">
        <v>1</v>
      </c>
      <c r="L6" s="10">
        <v>0.1111111111111111</v>
      </c>
      <c r="M6" s="10">
        <v>6.2994078834871209E-2</v>
      </c>
      <c r="N6" s="6">
        <v>14</v>
      </c>
      <c r="O6" s="10">
        <v>-0.16666666666666666</v>
      </c>
      <c r="P6" s="9">
        <v>6.3343079172174341E-2</v>
      </c>
      <c r="Q6" s="6">
        <v>10</v>
      </c>
    </row>
    <row r="7" spans="1:18" x14ac:dyDescent="0.25">
      <c r="A7">
        <v>6</v>
      </c>
      <c r="B7" t="s">
        <v>3</v>
      </c>
      <c r="D7" s="4">
        <v>42019</v>
      </c>
      <c r="E7">
        <v>4</v>
      </c>
      <c r="F7">
        <v>4</v>
      </c>
      <c r="G7" s="5">
        <f>(13*G5+14*G6)/27</f>
        <v>38.629629629629626</v>
      </c>
      <c r="H7" s="7">
        <v>36.543209876543209</v>
      </c>
      <c r="I7" s="7">
        <v>2</v>
      </c>
      <c r="J7" s="7">
        <v>0</v>
      </c>
      <c r="K7" s="5">
        <v>1</v>
      </c>
      <c r="L7" s="10">
        <v>0.13786008230452673</v>
      </c>
      <c r="M7" s="10">
        <v>3.8822967621632107E-2</v>
      </c>
      <c r="N7" s="6">
        <v>27</v>
      </c>
      <c r="O7" s="10">
        <v>-0.16666666666666666</v>
      </c>
      <c r="P7" s="15">
        <v>6.3343079172174341E-2</v>
      </c>
      <c r="Q7" s="6">
        <v>10</v>
      </c>
    </row>
    <row r="8" spans="1:18" x14ac:dyDescent="0.25">
      <c r="A8">
        <v>7</v>
      </c>
      <c r="B8" t="s">
        <v>21</v>
      </c>
      <c r="D8" s="4">
        <v>41611</v>
      </c>
      <c r="E8">
        <v>3</v>
      </c>
      <c r="F8">
        <v>4</v>
      </c>
      <c r="G8">
        <v>30</v>
      </c>
      <c r="H8" s="7">
        <v>34</v>
      </c>
      <c r="I8" s="7">
        <v>2</v>
      </c>
      <c r="J8" s="7">
        <v>0</v>
      </c>
      <c r="K8">
        <v>1</v>
      </c>
      <c r="L8" s="6"/>
      <c r="M8" s="10"/>
      <c r="N8" s="6"/>
      <c r="O8" s="6"/>
      <c r="P8" s="9"/>
      <c r="Q8" s="6"/>
    </row>
    <row r="9" spans="1:18" x14ac:dyDescent="0.25">
      <c r="A9">
        <v>8</v>
      </c>
      <c r="B9" t="s">
        <v>22</v>
      </c>
      <c r="D9" s="4">
        <v>41611</v>
      </c>
      <c r="E9">
        <v>3</v>
      </c>
      <c r="F9">
        <v>4</v>
      </c>
      <c r="G9">
        <v>30</v>
      </c>
      <c r="H9" s="7">
        <v>33</v>
      </c>
      <c r="I9" s="7">
        <v>2</v>
      </c>
      <c r="J9" s="7">
        <v>0</v>
      </c>
      <c r="K9">
        <v>1</v>
      </c>
      <c r="L9" s="6"/>
      <c r="M9" s="10"/>
      <c r="N9" s="6"/>
      <c r="O9" s="6"/>
      <c r="P9" s="9"/>
      <c r="Q9" s="6"/>
    </row>
    <row r="10" spans="1:18" x14ac:dyDescent="0.25">
      <c r="A10">
        <v>9</v>
      </c>
      <c r="B10" t="s">
        <v>17</v>
      </c>
      <c r="D10" s="4">
        <v>41611</v>
      </c>
      <c r="E10">
        <v>3</v>
      </c>
      <c r="F10">
        <v>4</v>
      </c>
      <c r="G10">
        <v>30</v>
      </c>
      <c r="H10" s="7">
        <v>33.5</v>
      </c>
      <c r="I10" s="7">
        <v>2</v>
      </c>
      <c r="J10" s="7">
        <v>0</v>
      </c>
      <c r="K10">
        <v>1</v>
      </c>
      <c r="L10" s="6"/>
      <c r="M10" s="10"/>
      <c r="N10" s="6"/>
      <c r="O10" s="6"/>
      <c r="P10" s="9"/>
      <c r="Q10" s="6"/>
    </row>
    <row r="11" spans="1:18" x14ac:dyDescent="0.25">
      <c r="A11">
        <v>10</v>
      </c>
      <c r="B11" t="s">
        <v>23</v>
      </c>
      <c r="D11" s="4">
        <v>40504</v>
      </c>
      <c r="E11">
        <v>2</v>
      </c>
      <c r="F11">
        <v>10</v>
      </c>
      <c r="G11">
        <v>105</v>
      </c>
      <c r="H11" s="7">
        <v>233</v>
      </c>
      <c r="I11" s="7">
        <v>1</v>
      </c>
      <c r="J11" s="7">
        <v>1</v>
      </c>
      <c r="K11">
        <v>1</v>
      </c>
      <c r="L11" s="6">
        <v>0</v>
      </c>
      <c r="M11" s="10">
        <v>0.19436506316151</v>
      </c>
      <c r="N11" s="6">
        <v>36</v>
      </c>
      <c r="O11" s="6">
        <v>0</v>
      </c>
      <c r="P11" s="9">
        <v>0.15249857033260467</v>
      </c>
      <c r="Q11" s="6">
        <v>43</v>
      </c>
    </row>
    <row r="12" spans="1:18" x14ac:dyDescent="0.25">
      <c r="A12">
        <v>11</v>
      </c>
      <c r="B12" t="s">
        <v>24</v>
      </c>
      <c r="D12" s="4">
        <v>40504</v>
      </c>
      <c r="E12">
        <v>2</v>
      </c>
      <c r="F12">
        <v>10</v>
      </c>
      <c r="G12">
        <v>144</v>
      </c>
      <c r="H12" s="7">
        <v>320</v>
      </c>
      <c r="I12" s="7">
        <v>1</v>
      </c>
      <c r="J12" s="7">
        <v>1</v>
      </c>
      <c r="K12">
        <v>1</v>
      </c>
      <c r="L12" s="6">
        <v>0.20000000000000018</v>
      </c>
      <c r="M12" s="10">
        <v>0.36864269407847472</v>
      </c>
      <c r="N12" s="6">
        <v>39</v>
      </c>
      <c r="O12" s="6">
        <v>0</v>
      </c>
      <c r="P12" s="9">
        <v>0.15249857033260467</v>
      </c>
      <c r="Q12" s="6">
        <v>43</v>
      </c>
    </row>
    <row r="13" spans="1:18" x14ac:dyDescent="0.25">
      <c r="A13">
        <v>12</v>
      </c>
      <c r="B13" t="s">
        <v>29</v>
      </c>
      <c r="D13" s="4">
        <v>40504</v>
      </c>
      <c r="E13">
        <v>2</v>
      </c>
      <c r="F13">
        <v>10</v>
      </c>
      <c r="G13">
        <v>124.5</v>
      </c>
      <c r="H13" s="7">
        <v>276.5</v>
      </c>
      <c r="I13" s="7">
        <v>1</v>
      </c>
      <c r="J13" s="7">
        <v>1</v>
      </c>
      <c r="K13" s="7">
        <v>1</v>
      </c>
      <c r="L13" s="10">
        <v>0.10400000000000098</v>
      </c>
      <c r="M13" s="10">
        <v>0.21319161959764429</v>
      </c>
      <c r="N13" s="6">
        <v>75</v>
      </c>
      <c r="O13" s="10">
        <v>0</v>
      </c>
      <c r="P13" s="10">
        <v>0.15249857033260467</v>
      </c>
      <c r="Q13" s="6">
        <v>43</v>
      </c>
    </row>
    <row r="14" spans="1:18" x14ac:dyDescent="0.25">
      <c r="A14">
        <v>14</v>
      </c>
      <c r="B14" t="s">
        <v>32</v>
      </c>
      <c r="D14" s="4">
        <v>43405</v>
      </c>
      <c r="E14">
        <v>2</v>
      </c>
      <c r="F14">
        <v>24</v>
      </c>
      <c r="G14">
        <v>76</v>
      </c>
      <c r="H14" s="7">
        <v>87.356321839080465</v>
      </c>
      <c r="I14" s="7">
        <v>2</v>
      </c>
      <c r="J14" s="7">
        <v>0</v>
      </c>
      <c r="K14" s="1">
        <v>3</v>
      </c>
      <c r="L14" s="10"/>
      <c r="M14" s="10"/>
      <c r="N14" s="6"/>
      <c r="O14" s="10"/>
      <c r="P14" s="10"/>
      <c r="Q14" s="6"/>
    </row>
    <row r="15" spans="1:18" x14ac:dyDescent="0.25">
      <c r="A15">
        <v>15</v>
      </c>
      <c r="B15" s="11" t="s">
        <v>31</v>
      </c>
      <c r="D15" s="4">
        <v>40909</v>
      </c>
      <c r="E15">
        <v>4</v>
      </c>
      <c r="F15">
        <v>8</v>
      </c>
      <c r="G15" s="5">
        <v>26.600000000000009</v>
      </c>
      <c r="H15" s="7">
        <v>32.399512789281374</v>
      </c>
      <c r="I15" s="7">
        <v>1</v>
      </c>
      <c r="J15" s="7">
        <v>0</v>
      </c>
      <c r="K15" s="7">
        <v>3</v>
      </c>
      <c r="L15" s="9"/>
      <c r="M15" s="9"/>
      <c r="N15" s="6"/>
      <c r="O15" s="9"/>
      <c r="P15" s="9"/>
      <c r="Q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R15"/>
  <sheetViews>
    <sheetView workbookViewId="0"/>
  </sheetViews>
  <sheetFormatPr baseColWidth="10" defaultColWidth="11" defaultRowHeight="15.75" x14ac:dyDescent="0.25"/>
  <cols>
    <col min="1" max="1" width="2.625" bestFit="1" customWidth="1"/>
    <col min="5" max="5" width="4.875" bestFit="1" customWidth="1"/>
    <col min="8" max="8" width="7.875" style="1" bestFit="1" customWidth="1"/>
    <col min="9" max="10" width="7.875" style="1" customWidth="1"/>
  </cols>
  <sheetData>
    <row r="1" spans="1:18" x14ac:dyDescent="0.25">
      <c r="A1" t="s">
        <v>14</v>
      </c>
      <c r="B1" t="s">
        <v>4</v>
      </c>
      <c r="C1" t="s">
        <v>13</v>
      </c>
      <c r="D1" t="s">
        <v>15</v>
      </c>
      <c r="E1" t="s">
        <v>12</v>
      </c>
      <c r="F1" t="s">
        <v>11</v>
      </c>
      <c r="G1" t="s">
        <v>16</v>
      </c>
      <c r="H1" s="1" t="s">
        <v>26</v>
      </c>
      <c r="I1" s="1" t="s">
        <v>28</v>
      </c>
      <c r="J1" s="1" t="s">
        <v>27</v>
      </c>
      <c r="K1" t="s">
        <v>25</v>
      </c>
      <c r="L1" t="s">
        <v>5</v>
      </c>
      <c r="M1" t="s">
        <v>6</v>
      </c>
      <c r="N1" t="s">
        <v>7</v>
      </c>
      <c r="O1" t="s">
        <v>8</v>
      </c>
      <c r="P1" t="s">
        <v>9</v>
      </c>
      <c r="Q1" t="s">
        <v>10</v>
      </c>
    </row>
    <row r="2" spans="1:18" x14ac:dyDescent="0.25">
      <c r="A2">
        <v>1</v>
      </c>
      <c r="B2" t="s">
        <v>0</v>
      </c>
      <c r="C2" s="4">
        <v>41685</v>
      </c>
      <c r="D2" s="4">
        <v>42396</v>
      </c>
      <c r="E2">
        <v>3</v>
      </c>
      <c r="F2">
        <v>4</v>
      </c>
      <c r="G2">
        <v>129</v>
      </c>
      <c r="H2" s="7">
        <v>111.20689655172414</v>
      </c>
      <c r="I2" s="7">
        <v>2</v>
      </c>
      <c r="J2" s="7">
        <v>1</v>
      </c>
      <c r="K2">
        <v>2</v>
      </c>
      <c r="L2" s="6"/>
      <c r="M2" s="6"/>
      <c r="N2" s="6"/>
      <c r="O2" s="6"/>
      <c r="P2" s="6"/>
      <c r="Q2" s="6"/>
      <c r="R2" s="3"/>
    </row>
    <row r="3" spans="1:18" x14ac:dyDescent="0.25">
      <c r="A3">
        <v>2</v>
      </c>
      <c r="B3" t="s">
        <v>1</v>
      </c>
      <c r="C3" s="4">
        <v>41685</v>
      </c>
      <c r="D3" s="4">
        <v>42387</v>
      </c>
      <c r="E3">
        <v>4</v>
      </c>
      <c r="F3">
        <v>22</v>
      </c>
      <c r="G3">
        <v>55</v>
      </c>
      <c r="H3" s="7">
        <v>61.279999999999987</v>
      </c>
      <c r="I3" s="7">
        <v>1</v>
      </c>
      <c r="J3" s="7">
        <v>0</v>
      </c>
      <c r="K3">
        <v>2</v>
      </c>
      <c r="L3" s="9"/>
      <c r="M3" s="9"/>
      <c r="N3" s="6"/>
      <c r="O3" s="9"/>
      <c r="P3" s="9"/>
      <c r="Q3" s="6"/>
      <c r="R3" s="3"/>
    </row>
    <row r="4" spans="1:18" x14ac:dyDescent="0.25">
      <c r="A4">
        <v>3</v>
      </c>
      <c r="B4" t="s">
        <v>2</v>
      </c>
      <c r="D4" s="4">
        <v>40313</v>
      </c>
      <c r="E4">
        <v>2</v>
      </c>
      <c r="F4">
        <v>16</v>
      </c>
      <c r="G4">
        <v>49</v>
      </c>
      <c r="H4" s="7">
        <v>72.20588235294116</v>
      </c>
      <c r="I4" s="7">
        <v>1</v>
      </c>
      <c r="J4" s="7">
        <v>1</v>
      </c>
      <c r="K4">
        <v>3</v>
      </c>
      <c r="L4" s="9">
        <v>-7.9</v>
      </c>
      <c r="M4" s="9">
        <v>8.1</v>
      </c>
      <c r="N4" s="6">
        <v>14</v>
      </c>
      <c r="O4" s="9">
        <v>-3.4</v>
      </c>
      <c r="P4" s="9">
        <v>4</v>
      </c>
      <c r="Q4" s="6">
        <v>17</v>
      </c>
      <c r="R4" s="3"/>
    </row>
    <row r="5" spans="1:18" x14ac:dyDescent="0.25">
      <c r="A5">
        <v>4</v>
      </c>
      <c r="B5" t="s">
        <v>19</v>
      </c>
      <c r="C5" s="4"/>
      <c r="D5" s="4">
        <v>42019</v>
      </c>
      <c r="E5">
        <v>4</v>
      </c>
      <c r="F5">
        <v>4</v>
      </c>
      <c r="G5" s="7">
        <v>49</v>
      </c>
      <c r="H5" s="7">
        <v>65.333333333333329</v>
      </c>
      <c r="I5" s="7">
        <v>2</v>
      </c>
      <c r="J5" s="7">
        <v>0</v>
      </c>
      <c r="K5">
        <v>1</v>
      </c>
      <c r="L5" s="9">
        <v>4.6000000000000014</v>
      </c>
      <c r="M5" s="9">
        <v>1.0095695960312836</v>
      </c>
      <c r="N5" s="6">
        <v>13</v>
      </c>
      <c r="O5" s="9">
        <v>-0.80000000000000071</v>
      </c>
      <c r="P5" s="9">
        <v>0.94339811320566036</v>
      </c>
      <c r="Q5" s="6">
        <v>10</v>
      </c>
      <c r="R5" s="3"/>
    </row>
    <row r="6" spans="1:18" x14ac:dyDescent="0.25">
      <c r="A6">
        <v>5</v>
      </c>
      <c r="B6" t="s">
        <v>20</v>
      </c>
      <c r="D6" s="4">
        <v>42019</v>
      </c>
      <c r="E6">
        <v>4</v>
      </c>
      <c r="F6">
        <v>4</v>
      </c>
      <c r="G6" s="7">
        <v>29</v>
      </c>
      <c r="H6" s="7">
        <v>38.666666666666664</v>
      </c>
      <c r="I6" s="7">
        <v>2</v>
      </c>
      <c r="J6" s="7">
        <v>0</v>
      </c>
      <c r="K6">
        <v>1</v>
      </c>
      <c r="L6" s="9">
        <v>0.10000000000000142</v>
      </c>
      <c r="M6" s="9">
        <v>1.2900719802730833</v>
      </c>
      <c r="N6" s="6">
        <v>14</v>
      </c>
      <c r="O6" s="9">
        <v>-0.80000000000000071</v>
      </c>
      <c r="P6" s="9">
        <v>0.94339811320566036</v>
      </c>
      <c r="Q6" s="6">
        <v>10</v>
      </c>
    </row>
    <row r="7" spans="1:18" x14ac:dyDescent="0.25">
      <c r="A7">
        <v>6</v>
      </c>
      <c r="B7" t="s">
        <v>3</v>
      </c>
      <c r="D7" s="4">
        <v>42019</v>
      </c>
      <c r="E7">
        <v>4</v>
      </c>
      <c r="F7">
        <v>4</v>
      </c>
      <c r="G7" s="5">
        <f>(13*G5+14*G6)/27</f>
        <v>38.629629629629626</v>
      </c>
      <c r="H7" s="7">
        <v>36.543209876543209</v>
      </c>
      <c r="I7" s="7">
        <v>2</v>
      </c>
      <c r="J7" s="7">
        <v>0</v>
      </c>
      <c r="K7" s="5">
        <v>1</v>
      </c>
      <c r="L7" s="10">
        <v>2.2666666666666657</v>
      </c>
      <c r="M7" s="10">
        <v>0.82688865995796446</v>
      </c>
      <c r="N7" s="6">
        <v>27</v>
      </c>
      <c r="O7" s="10">
        <v>-0.80000000000000071</v>
      </c>
      <c r="P7" s="10">
        <v>0.94339811320566036</v>
      </c>
      <c r="Q7" s="6">
        <v>10</v>
      </c>
    </row>
    <row r="8" spans="1:18" x14ac:dyDescent="0.25">
      <c r="A8">
        <v>7</v>
      </c>
      <c r="B8" t="s">
        <v>21</v>
      </c>
      <c r="D8" s="4">
        <v>41611</v>
      </c>
      <c r="E8">
        <v>3</v>
      </c>
      <c r="F8">
        <v>4</v>
      </c>
      <c r="G8">
        <v>30</v>
      </c>
      <c r="H8" s="7">
        <v>34</v>
      </c>
      <c r="I8" s="7">
        <v>2</v>
      </c>
      <c r="J8" s="7">
        <v>0</v>
      </c>
      <c r="K8">
        <v>1</v>
      </c>
      <c r="L8" s="9"/>
      <c r="M8" s="9"/>
      <c r="N8" s="6"/>
      <c r="O8" s="9"/>
      <c r="P8" s="9"/>
      <c r="Q8" s="6"/>
    </row>
    <row r="9" spans="1:18" x14ac:dyDescent="0.25">
      <c r="A9">
        <v>8</v>
      </c>
      <c r="B9" t="s">
        <v>22</v>
      </c>
      <c r="D9" s="4">
        <v>41611</v>
      </c>
      <c r="E9">
        <v>3</v>
      </c>
      <c r="F9">
        <v>4</v>
      </c>
      <c r="G9">
        <v>30</v>
      </c>
      <c r="H9" s="7">
        <v>33</v>
      </c>
      <c r="I9" s="7">
        <v>2</v>
      </c>
      <c r="J9" s="7">
        <v>0</v>
      </c>
      <c r="K9">
        <v>1</v>
      </c>
      <c r="L9" s="9"/>
      <c r="M9" s="9"/>
      <c r="N9" s="6"/>
      <c r="O9" s="9"/>
      <c r="P9" s="9"/>
      <c r="Q9" s="6"/>
    </row>
    <row r="10" spans="1:18" x14ac:dyDescent="0.25">
      <c r="A10">
        <v>9</v>
      </c>
      <c r="B10" t="s">
        <v>17</v>
      </c>
      <c r="D10" s="4">
        <v>41611</v>
      </c>
      <c r="E10">
        <v>3</v>
      </c>
      <c r="F10">
        <v>4</v>
      </c>
      <c r="G10">
        <v>30</v>
      </c>
      <c r="H10" s="7">
        <v>33.5</v>
      </c>
      <c r="I10" s="7">
        <v>2</v>
      </c>
      <c r="J10" s="7">
        <v>0</v>
      </c>
      <c r="K10">
        <v>1</v>
      </c>
      <c r="L10" s="9"/>
      <c r="M10" s="9"/>
      <c r="N10" s="6"/>
      <c r="O10" s="9"/>
      <c r="P10" s="9"/>
      <c r="Q10" s="6"/>
    </row>
    <row r="11" spans="1:18" x14ac:dyDescent="0.25">
      <c r="A11">
        <v>10</v>
      </c>
      <c r="B11" t="s">
        <v>23</v>
      </c>
      <c r="D11" s="4">
        <v>40504</v>
      </c>
      <c r="E11">
        <v>2</v>
      </c>
      <c r="F11">
        <v>10</v>
      </c>
      <c r="G11">
        <v>105</v>
      </c>
      <c r="H11" s="7">
        <v>233</v>
      </c>
      <c r="I11" s="7">
        <v>1</v>
      </c>
      <c r="J11" s="7">
        <v>1</v>
      </c>
      <c r="K11">
        <v>1</v>
      </c>
      <c r="L11" s="9">
        <v>-5.9035277177825769</v>
      </c>
      <c r="M11" s="9">
        <v>13.612729843342697</v>
      </c>
      <c r="N11" s="6">
        <v>36</v>
      </c>
      <c r="O11" s="9">
        <v>-5.759539236861051</v>
      </c>
      <c r="P11" s="9">
        <v>4.4113801140462057</v>
      </c>
      <c r="Q11" s="6">
        <v>43</v>
      </c>
    </row>
    <row r="12" spans="1:18" x14ac:dyDescent="0.25">
      <c r="A12">
        <v>11</v>
      </c>
      <c r="B12" t="s">
        <v>24</v>
      </c>
      <c r="D12" s="4">
        <v>40504</v>
      </c>
      <c r="E12">
        <v>2</v>
      </c>
      <c r="F12">
        <v>10</v>
      </c>
      <c r="G12">
        <v>144</v>
      </c>
      <c r="H12" s="7">
        <v>320</v>
      </c>
      <c r="I12" s="7">
        <v>1</v>
      </c>
      <c r="J12" s="7">
        <v>1</v>
      </c>
      <c r="K12">
        <v>1</v>
      </c>
      <c r="L12" s="9">
        <v>-8.4953203743700492</v>
      </c>
      <c r="M12" s="9">
        <v>11.720607012053064</v>
      </c>
      <c r="N12" s="6">
        <v>39</v>
      </c>
      <c r="O12" s="9">
        <v>-5.759539236861051</v>
      </c>
      <c r="P12" s="9">
        <v>4.4113801140462057</v>
      </c>
      <c r="Q12" s="6">
        <v>43</v>
      </c>
    </row>
    <row r="13" spans="1:18" x14ac:dyDescent="0.25">
      <c r="A13">
        <v>12</v>
      </c>
      <c r="B13" t="s">
        <v>29</v>
      </c>
      <c r="D13" s="4">
        <v>40504</v>
      </c>
      <c r="E13">
        <v>2</v>
      </c>
      <c r="F13">
        <v>10</v>
      </c>
      <c r="G13">
        <v>124.5</v>
      </c>
      <c r="H13" s="7">
        <v>276.5</v>
      </c>
      <c r="I13" s="7">
        <v>1</v>
      </c>
      <c r="J13" s="7">
        <v>1</v>
      </c>
      <c r="K13" s="7">
        <v>1</v>
      </c>
      <c r="L13" s="9">
        <v>-7.2512598992080655</v>
      </c>
      <c r="M13" s="9">
        <v>8.9353319213992091</v>
      </c>
      <c r="N13" s="6">
        <v>39</v>
      </c>
      <c r="O13" s="9">
        <v>-5.759539236861051</v>
      </c>
      <c r="P13" s="9">
        <v>4.4113801140462057</v>
      </c>
      <c r="Q13" s="6">
        <v>43</v>
      </c>
    </row>
    <row r="14" spans="1:18" x14ac:dyDescent="0.25">
      <c r="A14">
        <v>14</v>
      </c>
      <c r="B14" t="s">
        <v>32</v>
      </c>
      <c r="D14" s="4">
        <v>43405</v>
      </c>
      <c r="E14">
        <v>2</v>
      </c>
      <c r="F14">
        <v>24</v>
      </c>
      <c r="G14">
        <v>76</v>
      </c>
      <c r="H14" s="7">
        <v>87.356321839080465</v>
      </c>
      <c r="I14" s="7">
        <v>2</v>
      </c>
      <c r="J14" s="7">
        <v>0</v>
      </c>
      <c r="K14" s="1">
        <v>3</v>
      </c>
      <c r="L14" s="10"/>
      <c r="M14" s="10"/>
      <c r="N14" s="6"/>
      <c r="O14" s="10"/>
      <c r="P14" s="10"/>
      <c r="Q14" s="6"/>
    </row>
    <row r="15" spans="1:18" x14ac:dyDescent="0.25">
      <c r="A15">
        <v>15</v>
      </c>
      <c r="B15" s="11" t="s">
        <v>31</v>
      </c>
      <c r="D15" s="4">
        <v>40909</v>
      </c>
      <c r="E15">
        <v>4</v>
      </c>
      <c r="F15">
        <v>8</v>
      </c>
      <c r="G15" s="5">
        <v>26.600000000000009</v>
      </c>
      <c r="H15" s="7">
        <v>32.399512789281374</v>
      </c>
      <c r="I15" s="7">
        <v>1</v>
      </c>
      <c r="J15" s="7">
        <v>0</v>
      </c>
      <c r="K15" s="7">
        <v>3</v>
      </c>
      <c r="L15" s="9"/>
      <c r="M15" s="9"/>
      <c r="N15" s="6"/>
      <c r="O15" s="9"/>
      <c r="P15" s="9"/>
      <c r="Q15" s="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R15"/>
  <sheetViews>
    <sheetView workbookViewId="0"/>
  </sheetViews>
  <sheetFormatPr baseColWidth="10" defaultColWidth="11" defaultRowHeight="15.75" x14ac:dyDescent="0.25"/>
  <cols>
    <col min="1" max="1" width="2.625" bestFit="1" customWidth="1"/>
    <col min="5" max="5" width="4.875" bestFit="1" customWidth="1"/>
    <col min="8" max="8" width="7.875" style="1" bestFit="1" customWidth="1"/>
    <col min="9" max="10" width="7.875" style="1" customWidth="1"/>
  </cols>
  <sheetData>
    <row r="1" spans="1:18" x14ac:dyDescent="0.25">
      <c r="A1" t="s">
        <v>14</v>
      </c>
      <c r="B1" t="s">
        <v>4</v>
      </c>
      <c r="C1" t="s">
        <v>13</v>
      </c>
      <c r="D1" t="s">
        <v>15</v>
      </c>
      <c r="E1" t="s">
        <v>12</v>
      </c>
      <c r="F1" t="s">
        <v>11</v>
      </c>
      <c r="G1" t="s">
        <v>16</v>
      </c>
      <c r="H1" s="1" t="s">
        <v>26</v>
      </c>
      <c r="I1" s="1" t="s">
        <v>28</v>
      </c>
      <c r="J1" s="1" t="s">
        <v>27</v>
      </c>
      <c r="K1" t="s">
        <v>25</v>
      </c>
      <c r="L1" t="s">
        <v>5</v>
      </c>
      <c r="M1" t="s">
        <v>6</v>
      </c>
      <c r="N1" t="s">
        <v>7</v>
      </c>
      <c r="O1" t="s">
        <v>8</v>
      </c>
      <c r="P1" t="s">
        <v>9</v>
      </c>
      <c r="Q1" t="s">
        <v>10</v>
      </c>
    </row>
    <row r="2" spans="1:18" x14ac:dyDescent="0.25">
      <c r="A2">
        <v>1</v>
      </c>
      <c r="B2" t="s">
        <v>0</v>
      </c>
      <c r="C2" s="4">
        <v>41685</v>
      </c>
      <c r="D2" s="4">
        <v>42396</v>
      </c>
      <c r="E2">
        <v>3</v>
      </c>
      <c r="F2">
        <v>4</v>
      </c>
      <c r="G2">
        <v>129</v>
      </c>
      <c r="H2" s="7">
        <v>111.20689655172414</v>
      </c>
      <c r="I2" s="7">
        <v>2</v>
      </c>
      <c r="J2" s="7">
        <v>1</v>
      </c>
      <c r="K2">
        <v>2</v>
      </c>
      <c r="L2" s="6"/>
      <c r="M2" s="6"/>
      <c r="N2" s="6"/>
      <c r="O2" s="6"/>
      <c r="P2" s="6"/>
      <c r="Q2" s="6"/>
      <c r="R2" s="3"/>
    </row>
    <row r="3" spans="1:18" x14ac:dyDescent="0.25">
      <c r="A3">
        <v>2</v>
      </c>
      <c r="B3" t="s">
        <v>1</v>
      </c>
      <c r="C3" s="4">
        <v>41685</v>
      </c>
      <c r="D3" s="4">
        <v>42387</v>
      </c>
      <c r="E3">
        <v>4</v>
      </c>
      <c r="F3">
        <v>22</v>
      </c>
      <c r="G3">
        <v>55</v>
      </c>
      <c r="H3" s="7">
        <v>61.279999999999987</v>
      </c>
      <c r="I3" s="7">
        <v>1</v>
      </c>
      <c r="J3" s="7">
        <v>0</v>
      </c>
      <c r="K3">
        <v>2</v>
      </c>
      <c r="L3" s="6"/>
      <c r="M3" s="9"/>
      <c r="N3" s="6"/>
      <c r="O3" s="6"/>
      <c r="P3" s="9"/>
      <c r="Q3" s="6"/>
      <c r="R3" s="3"/>
    </row>
    <row r="4" spans="1:18" x14ac:dyDescent="0.25">
      <c r="A4">
        <v>3</v>
      </c>
      <c r="B4" t="s">
        <v>2</v>
      </c>
      <c r="D4" s="4">
        <v>40313</v>
      </c>
      <c r="E4">
        <v>2</v>
      </c>
      <c r="F4">
        <v>16</v>
      </c>
      <c r="G4">
        <v>49</v>
      </c>
      <c r="H4" s="7">
        <v>72.20588235294116</v>
      </c>
      <c r="I4" s="7">
        <v>1</v>
      </c>
      <c r="J4" s="7">
        <v>1</v>
      </c>
      <c r="K4">
        <v>3</v>
      </c>
      <c r="L4" s="10">
        <v>-3.5235555555555553</v>
      </c>
      <c r="M4" s="9">
        <v>0.21140827873444393</v>
      </c>
      <c r="N4" s="6">
        <v>14</v>
      </c>
      <c r="O4" s="10">
        <v>-2.0964444444444434</v>
      </c>
      <c r="P4" s="9">
        <v>0.17445908934821697</v>
      </c>
      <c r="Q4" s="6">
        <v>17</v>
      </c>
      <c r="R4" s="3"/>
    </row>
    <row r="5" spans="1:18" x14ac:dyDescent="0.25">
      <c r="A5">
        <v>4</v>
      </c>
      <c r="B5" t="s">
        <v>19</v>
      </c>
      <c r="C5" s="4"/>
      <c r="D5" s="4">
        <v>42019</v>
      </c>
      <c r="E5">
        <v>4</v>
      </c>
      <c r="F5">
        <v>4</v>
      </c>
      <c r="G5" s="7">
        <v>49</v>
      </c>
      <c r="H5" s="7">
        <v>65.333333333333329</v>
      </c>
      <c r="I5" s="7">
        <v>2</v>
      </c>
      <c r="J5" s="7">
        <v>0</v>
      </c>
      <c r="K5">
        <v>1</v>
      </c>
      <c r="L5" s="6">
        <v>1.1000000000000001</v>
      </c>
      <c r="M5" s="9">
        <v>0.2112235418114766</v>
      </c>
      <c r="N5" s="6">
        <v>13</v>
      </c>
      <c r="O5" s="6">
        <v>-0.39999999999999991</v>
      </c>
      <c r="P5" s="9">
        <v>0.22803508501982761</v>
      </c>
      <c r="Q5" s="6">
        <v>10</v>
      </c>
      <c r="R5" s="3"/>
    </row>
    <row r="6" spans="1:18" x14ac:dyDescent="0.25">
      <c r="A6">
        <v>5</v>
      </c>
      <c r="B6" t="s">
        <v>20</v>
      </c>
      <c r="D6" s="4">
        <v>42019</v>
      </c>
      <c r="E6">
        <v>4</v>
      </c>
      <c r="F6">
        <v>4</v>
      </c>
      <c r="G6" s="7">
        <v>29</v>
      </c>
      <c r="H6" s="7">
        <v>38.666666666666664</v>
      </c>
      <c r="I6" s="7">
        <v>2</v>
      </c>
      <c r="J6" s="7">
        <v>0</v>
      </c>
      <c r="K6">
        <v>1</v>
      </c>
      <c r="L6" s="6">
        <v>0.20000000000000018</v>
      </c>
      <c r="M6" s="9">
        <v>0.30472470011002201</v>
      </c>
      <c r="N6" s="6">
        <v>14</v>
      </c>
      <c r="O6" s="6">
        <v>-0.39999999999999991</v>
      </c>
      <c r="P6" s="9">
        <v>0.22803508501982761</v>
      </c>
      <c r="Q6" s="6">
        <v>10</v>
      </c>
    </row>
    <row r="7" spans="1:18" x14ac:dyDescent="0.25">
      <c r="A7">
        <v>6</v>
      </c>
      <c r="B7" t="s">
        <v>3</v>
      </c>
      <c r="D7" s="4">
        <v>42019</v>
      </c>
      <c r="E7">
        <v>4</v>
      </c>
      <c r="F7">
        <v>4</v>
      </c>
      <c r="G7" s="5">
        <f>(13*G5+14*G6)/27</f>
        <v>38.629629629629626</v>
      </c>
      <c r="H7" s="7">
        <v>36.543209876543209</v>
      </c>
      <c r="I7" s="7">
        <v>2</v>
      </c>
      <c r="J7" s="7">
        <v>0</v>
      </c>
      <c r="K7" s="5">
        <v>1</v>
      </c>
      <c r="L7" s="10">
        <v>0.63333333333333375</v>
      </c>
      <c r="M7" s="10">
        <v>0.18790593916986403</v>
      </c>
      <c r="N7" s="6">
        <v>27</v>
      </c>
      <c r="O7" s="10">
        <v>-0.39999999999999991</v>
      </c>
      <c r="P7" s="10">
        <v>0.22803508501982761</v>
      </c>
      <c r="Q7" s="6">
        <v>10</v>
      </c>
    </row>
    <row r="8" spans="1:18" x14ac:dyDescent="0.25">
      <c r="A8">
        <v>7</v>
      </c>
      <c r="B8" t="s">
        <v>21</v>
      </c>
      <c r="D8" s="4">
        <v>41611</v>
      </c>
      <c r="E8">
        <v>3</v>
      </c>
      <c r="F8">
        <v>4</v>
      </c>
      <c r="G8">
        <v>30</v>
      </c>
      <c r="H8" s="7">
        <v>34</v>
      </c>
      <c r="I8" s="7">
        <v>2</v>
      </c>
      <c r="J8" s="7">
        <v>0</v>
      </c>
      <c r="K8">
        <v>1</v>
      </c>
      <c r="L8" s="6"/>
      <c r="M8" s="9"/>
      <c r="N8" s="6"/>
      <c r="O8" s="6"/>
      <c r="P8" s="9"/>
      <c r="Q8" s="6"/>
    </row>
    <row r="9" spans="1:18" x14ac:dyDescent="0.25">
      <c r="A9">
        <v>8</v>
      </c>
      <c r="B9" t="s">
        <v>22</v>
      </c>
      <c r="D9" s="4">
        <v>41611</v>
      </c>
      <c r="E9">
        <v>3</v>
      </c>
      <c r="F9">
        <v>4</v>
      </c>
      <c r="G9">
        <v>30</v>
      </c>
      <c r="H9" s="7">
        <v>33</v>
      </c>
      <c r="I9" s="7">
        <v>2</v>
      </c>
      <c r="J9" s="7">
        <v>0</v>
      </c>
      <c r="K9">
        <v>1</v>
      </c>
      <c r="L9" s="6"/>
      <c r="M9" s="9"/>
      <c r="N9" s="6"/>
      <c r="O9" s="6"/>
      <c r="P9" s="9"/>
      <c r="Q9" s="6"/>
    </row>
    <row r="10" spans="1:18" x14ac:dyDescent="0.25">
      <c r="A10">
        <v>9</v>
      </c>
      <c r="B10" t="s">
        <v>17</v>
      </c>
      <c r="D10" s="4">
        <v>41611</v>
      </c>
      <c r="E10">
        <v>3</v>
      </c>
      <c r="F10">
        <v>4</v>
      </c>
      <c r="G10">
        <v>30</v>
      </c>
      <c r="H10" s="7">
        <v>33.5</v>
      </c>
      <c r="I10" s="7">
        <v>2</v>
      </c>
      <c r="J10" s="7">
        <v>0</v>
      </c>
      <c r="K10">
        <v>1</v>
      </c>
      <c r="L10" s="6"/>
      <c r="M10" s="9"/>
      <c r="N10" s="6"/>
      <c r="O10" s="6"/>
      <c r="P10" s="9"/>
      <c r="Q10" s="6"/>
    </row>
    <row r="11" spans="1:18" x14ac:dyDescent="0.25">
      <c r="A11">
        <v>10</v>
      </c>
      <c r="B11" t="s">
        <v>23</v>
      </c>
      <c r="D11" s="4">
        <v>40504</v>
      </c>
      <c r="E11">
        <v>2</v>
      </c>
      <c r="F11">
        <v>10</v>
      </c>
      <c r="G11">
        <v>105</v>
      </c>
      <c r="H11" s="7">
        <v>233</v>
      </c>
      <c r="I11" s="7">
        <v>1</v>
      </c>
      <c r="J11" s="7">
        <v>1</v>
      </c>
      <c r="K11">
        <v>1</v>
      </c>
      <c r="L11" s="6">
        <v>-1.3000000000000007</v>
      </c>
      <c r="M11" s="9">
        <v>3.0054117854297435</v>
      </c>
      <c r="N11" s="6">
        <v>36</v>
      </c>
      <c r="O11" s="6">
        <v>-1.5</v>
      </c>
      <c r="P11" s="9">
        <v>1.5959250434108887</v>
      </c>
      <c r="Q11" s="6">
        <v>43</v>
      </c>
    </row>
    <row r="12" spans="1:18" x14ac:dyDescent="0.25">
      <c r="A12">
        <v>11</v>
      </c>
      <c r="B12" t="s">
        <v>24</v>
      </c>
      <c r="D12" s="4">
        <v>40504</v>
      </c>
      <c r="E12">
        <v>2</v>
      </c>
      <c r="F12">
        <v>10</v>
      </c>
      <c r="G12">
        <v>144</v>
      </c>
      <c r="H12" s="7">
        <v>320</v>
      </c>
      <c r="I12" s="7">
        <v>1</v>
      </c>
      <c r="J12" s="7">
        <v>1</v>
      </c>
      <c r="K12">
        <v>1</v>
      </c>
      <c r="L12" s="6">
        <v>-1.5999999999999996</v>
      </c>
      <c r="M12" s="9">
        <v>2.934367533304719</v>
      </c>
      <c r="N12" s="6">
        <v>39</v>
      </c>
      <c r="O12" s="6">
        <v>-1.5</v>
      </c>
      <c r="P12" s="9">
        <v>1.5959250434108887</v>
      </c>
      <c r="Q12" s="6">
        <v>43</v>
      </c>
    </row>
    <row r="13" spans="1:18" x14ac:dyDescent="0.25">
      <c r="A13">
        <v>12</v>
      </c>
      <c r="B13" t="s">
        <v>29</v>
      </c>
      <c r="D13" s="4">
        <v>40504</v>
      </c>
      <c r="E13">
        <v>2</v>
      </c>
      <c r="F13">
        <v>10</v>
      </c>
      <c r="G13">
        <v>124.5</v>
      </c>
      <c r="H13" s="7">
        <v>276.5</v>
      </c>
      <c r="I13" s="7">
        <v>1</v>
      </c>
      <c r="J13" s="7">
        <v>1</v>
      </c>
      <c r="K13" s="7">
        <v>1</v>
      </c>
      <c r="L13" s="10">
        <v>-1.4559999999999977</v>
      </c>
      <c r="M13" s="10">
        <v>2.0998501533839664</v>
      </c>
      <c r="N13" s="6">
        <v>75</v>
      </c>
      <c r="O13" s="10">
        <v>-1.4999999999999991</v>
      </c>
      <c r="P13" s="10">
        <v>1.5959250434108887</v>
      </c>
      <c r="Q13" s="6">
        <v>43</v>
      </c>
    </row>
    <row r="14" spans="1:18" x14ac:dyDescent="0.25">
      <c r="A14">
        <v>14</v>
      </c>
      <c r="B14" t="s">
        <v>32</v>
      </c>
      <c r="D14" s="4">
        <v>43405</v>
      </c>
      <c r="E14">
        <v>2</v>
      </c>
      <c r="F14">
        <v>24</v>
      </c>
      <c r="G14">
        <v>76</v>
      </c>
      <c r="H14" s="7">
        <v>87.356321839080465</v>
      </c>
      <c r="I14" s="7">
        <v>2</v>
      </c>
      <c r="J14" s="7">
        <v>0</v>
      </c>
      <c r="K14" s="1">
        <v>3</v>
      </c>
      <c r="L14" s="10"/>
      <c r="M14" s="10"/>
      <c r="N14" s="6"/>
      <c r="O14" s="10"/>
      <c r="P14" s="10"/>
      <c r="Q14" s="6"/>
    </row>
    <row r="15" spans="1:18" x14ac:dyDescent="0.25">
      <c r="A15">
        <v>15</v>
      </c>
      <c r="B15" s="11" t="s">
        <v>31</v>
      </c>
      <c r="D15" s="4">
        <v>40909</v>
      </c>
      <c r="E15">
        <v>4</v>
      </c>
      <c r="F15">
        <v>8</v>
      </c>
      <c r="G15" s="5">
        <v>26.600000000000009</v>
      </c>
      <c r="H15" s="7">
        <v>32.399512789281374</v>
      </c>
      <c r="I15" s="7">
        <v>1</v>
      </c>
      <c r="J15" s="7">
        <v>0</v>
      </c>
      <c r="K15" s="7">
        <v>3</v>
      </c>
      <c r="L15" s="9"/>
      <c r="M15" s="9"/>
      <c r="N15" s="6"/>
      <c r="O15" s="9"/>
      <c r="P15" s="9"/>
      <c r="Q15" s="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1:R15"/>
  <sheetViews>
    <sheetView workbookViewId="0"/>
  </sheetViews>
  <sheetFormatPr baseColWidth="10" defaultColWidth="11" defaultRowHeight="15.75" x14ac:dyDescent="0.25"/>
  <cols>
    <col min="1" max="1" width="2.625" bestFit="1" customWidth="1"/>
    <col min="5" max="5" width="4.875" bestFit="1" customWidth="1"/>
    <col min="8" max="8" width="7.875" style="1" bestFit="1" customWidth="1"/>
    <col min="9" max="10" width="7.875" style="1" customWidth="1"/>
  </cols>
  <sheetData>
    <row r="1" spans="1:18" x14ac:dyDescent="0.25">
      <c r="A1" t="s">
        <v>14</v>
      </c>
      <c r="B1" t="s">
        <v>4</v>
      </c>
      <c r="C1" t="s">
        <v>13</v>
      </c>
      <c r="D1" t="s">
        <v>15</v>
      </c>
      <c r="E1" t="s">
        <v>12</v>
      </c>
      <c r="F1" t="s">
        <v>11</v>
      </c>
      <c r="G1" t="s">
        <v>16</v>
      </c>
      <c r="H1" s="1" t="s">
        <v>26</v>
      </c>
      <c r="I1" s="1" t="s">
        <v>28</v>
      </c>
      <c r="J1" s="1" t="s">
        <v>27</v>
      </c>
      <c r="K1" t="s">
        <v>25</v>
      </c>
      <c r="L1" t="s">
        <v>5</v>
      </c>
      <c r="M1" t="s">
        <v>6</v>
      </c>
      <c r="N1" t="s">
        <v>7</v>
      </c>
      <c r="O1" t="s">
        <v>8</v>
      </c>
      <c r="P1" t="s">
        <v>9</v>
      </c>
      <c r="Q1" t="s">
        <v>10</v>
      </c>
    </row>
    <row r="2" spans="1:18" x14ac:dyDescent="0.25">
      <c r="A2">
        <v>1</v>
      </c>
      <c r="B2" t="s">
        <v>0</v>
      </c>
      <c r="C2" s="4">
        <v>41685</v>
      </c>
      <c r="D2" s="4">
        <v>42396</v>
      </c>
      <c r="E2">
        <v>3</v>
      </c>
      <c r="F2">
        <v>4</v>
      </c>
      <c r="G2">
        <v>129</v>
      </c>
      <c r="H2" s="7">
        <v>111.20689655172414</v>
      </c>
      <c r="I2" s="7">
        <v>2</v>
      </c>
      <c r="J2" s="7">
        <v>1</v>
      </c>
      <c r="K2">
        <v>2</v>
      </c>
      <c r="L2" s="6">
        <v>39</v>
      </c>
      <c r="M2" s="9">
        <v>13.903237033151669</v>
      </c>
      <c r="N2" s="6">
        <v>20</v>
      </c>
      <c r="O2" s="6">
        <v>27</v>
      </c>
      <c r="P2" s="9">
        <v>8.6371291526756728</v>
      </c>
      <c r="Q2" s="6">
        <v>20</v>
      </c>
      <c r="R2" s="3"/>
    </row>
    <row r="3" spans="1:18" x14ac:dyDescent="0.25">
      <c r="A3">
        <v>2</v>
      </c>
      <c r="B3" t="s">
        <v>1</v>
      </c>
      <c r="C3" s="4">
        <v>41685</v>
      </c>
      <c r="D3" s="4">
        <v>42387</v>
      </c>
      <c r="E3">
        <v>4</v>
      </c>
      <c r="F3">
        <v>22</v>
      </c>
      <c r="G3">
        <v>55</v>
      </c>
      <c r="H3" s="7">
        <v>61.279999999999987</v>
      </c>
      <c r="I3" s="7">
        <v>1</v>
      </c>
      <c r="J3" s="7">
        <v>0</v>
      </c>
      <c r="K3">
        <v>2</v>
      </c>
      <c r="L3" s="9"/>
      <c r="M3" s="9"/>
      <c r="N3" s="6"/>
      <c r="O3" s="9"/>
      <c r="P3" s="9"/>
      <c r="Q3" s="6"/>
      <c r="R3" s="3"/>
    </row>
    <row r="4" spans="1:18" x14ac:dyDescent="0.25">
      <c r="A4">
        <v>3</v>
      </c>
      <c r="B4" t="s">
        <v>2</v>
      </c>
      <c r="D4" s="4">
        <v>40313</v>
      </c>
      <c r="E4">
        <v>2</v>
      </c>
      <c r="F4">
        <v>16</v>
      </c>
      <c r="G4">
        <v>49</v>
      </c>
      <c r="H4" s="7">
        <v>72.20588235294116</v>
      </c>
      <c r="I4" s="7">
        <v>1</v>
      </c>
      <c r="J4" s="7">
        <v>1</v>
      </c>
      <c r="K4">
        <v>3</v>
      </c>
      <c r="L4" s="9">
        <v>10.9</v>
      </c>
      <c r="M4" s="9">
        <v>8.1999999999999993</v>
      </c>
      <c r="N4" s="6">
        <v>14</v>
      </c>
      <c r="O4" s="9">
        <v>9.1</v>
      </c>
      <c r="P4" s="9">
        <v>8.5</v>
      </c>
      <c r="Q4" s="6">
        <v>17</v>
      </c>
      <c r="R4" s="3"/>
    </row>
    <row r="5" spans="1:18" x14ac:dyDescent="0.25">
      <c r="A5">
        <v>4</v>
      </c>
      <c r="B5" t="s">
        <v>19</v>
      </c>
      <c r="C5" s="4"/>
      <c r="D5" s="4">
        <v>42019</v>
      </c>
      <c r="E5">
        <v>4</v>
      </c>
      <c r="F5">
        <v>4</v>
      </c>
      <c r="G5" s="7">
        <v>49</v>
      </c>
      <c r="H5" s="7">
        <v>65.333333333333329</v>
      </c>
      <c r="I5" s="7">
        <v>2</v>
      </c>
      <c r="J5" s="7">
        <v>0</v>
      </c>
      <c r="K5">
        <v>1</v>
      </c>
      <c r="L5" s="6">
        <v>6</v>
      </c>
      <c r="M5" s="9">
        <v>1.1766968108291043</v>
      </c>
      <c r="N5" s="6">
        <v>13</v>
      </c>
      <c r="O5" s="6">
        <v>7</v>
      </c>
      <c r="P5" s="9">
        <v>1.7888543819998317</v>
      </c>
      <c r="Q5" s="6">
        <v>10</v>
      </c>
      <c r="R5" s="3"/>
    </row>
    <row r="6" spans="1:18" x14ac:dyDescent="0.25">
      <c r="A6">
        <v>5</v>
      </c>
      <c r="B6" t="s">
        <v>20</v>
      </c>
      <c r="D6" s="4">
        <v>42019</v>
      </c>
      <c r="E6">
        <v>4</v>
      </c>
      <c r="F6">
        <v>4</v>
      </c>
      <c r="G6" s="7">
        <v>29</v>
      </c>
      <c r="H6" s="7">
        <v>38.666666666666664</v>
      </c>
      <c r="I6" s="7">
        <v>2</v>
      </c>
      <c r="J6" s="7">
        <v>0</v>
      </c>
      <c r="K6">
        <v>1</v>
      </c>
      <c r="L6" s="6">
        <v>8</v>
      </c>
      <c r="M6" s="9">
        <v>1.1766968108291043</v>
      </c>
      <c r="N6" s="6">
        <v>13</v>
      </c>
      <c r="O6" s="6">
        <v>7</v>
      </c>
      <c r="P6" s="9">
        <v>1.7888543819998317</v>
      </c>
      <c r="Q6" s="6">
        <v>10</v>
      </c>
    </row>
    <row r="7" spans="1:18" x14ac:dyDescent="0.25">
      <c r="A7">
        <v>6</v>
      </c>
      <c r="B7" t="s">
        <v>3</v>
      </c>
      <c r="D7" s="4">
        <v>42019</v>
      </c>
      <c r="E7">
        <v>4</v>
      </c>
      <c r="F7">
        <v>4</v>
      </c>
      <c r="G7" s="5">
        <f>(13*G5+14*G6)/27</f>
        <v>38.629629629629626</v>
      </c>
      <c r="H7" s="7">
        <v>36.543209876543209</v>
      </c>
      <c r="I7" s="7">
        <v>2</v>
      </c>
      <c r="J7" s="7">
        <v>0</v>
      </c>
      <c r="K7" s="5">
        <v>1</v>
      </c>
      <c r="L7" s="10">
        <v>7</v>
      </c>
      <c r="M7" s="10">
        <v>0.83205029433784372</v>
      </c>
      <c r="N7" s="6">
        <v>26</v>
      </c>
      <c r="O7" s="10">
        <v>7</v>
      </c>
      <c r="P7" s="10">
        <v>1.7888543819998317</v>
      </c>
      <c r="Q7" s="6">
        <v>10</v>
      </c>
    </row>
    <row r="8" spans="1:18" x14ac:dyDescent="0.25">
      <c r="A8">
        <v>7</v>
      </c>
      <c r="B8" t="s">
        <v>21</v>
      </c>
      <c r="D8" s="4">
        <v>41611</v>
      </c>
      <c r="E8">
        <v>3</v>
      </c>
      <c r="F8">
        <v>4</v>
      </c>
      <c r="G8">
        <v>30</v>
      </c>
      <c r="H8" s="7">
        <v>34</v>
      </c>
      <c r="I8" s="7">
        <v>2</v>
      </c>
      <c r="J8" s="7">
        <v>0</v>
      </c>
      <c r="K8">
        <v>1</v>
      </c>
      <c r="L8" s="9">
        <v>7</v>
      </c>
      <c r="M8" s="9">
        <v>2.1320071635561044</v>
      </c>
      <c r="N8" s="6">
        <v>11</v>
      </c>
      <c r="O8" s="9">
        <v>6</v>
      </c>
      <c r="P8" s="9">
        <v>3.8376128944009875</v>
      </c>
      <c r="Q8" s="6">
        <v>11</v>
      </c>
    </row>
    <row r="9" spans="1:18" x14ac:dyDescent="0.25">
      <c r="A9">
        <v>8</v>
      </c>
      <c r="B9" t="s">
        <v>22</v>
      </c>
      <c r="D9" s="4">
        <v>41611</v>
      </c>
      <c r="E9">
        <v>3</v>
      </c>
      <c r="F9">
        <v>4</v>
      </c>
      <c r="G9">
        <v>30</v>
      </c>
      <c r="H9" s="7">
        <v>33</v>
      </c>
      <c r="I9" s="7">
        <v>2</v>
      </c>
      <c r="J9" s="7">
        <v>0</v>
      </c>
      <c r="K9">
        <v>1</v>
      </c>
      <c r="L9" s="9">
        <v>8</v>
      </c>
      <c r="M9" s="9">
        <v>1.5075567228888183</v>
      </c>
      <c r="N9" s="6">
        <v>11</v>
      </c>
      <c r="O9" s="9">
        <v>6</v>
      </c>
      <c r="P9" s="9">
        <v>3.8376128944009875</v>
      </c>
      <c r="Q9" s="6">
        <v>11</v>
      </c>
    </row>
    <row r="10" spans="1:18" x14ac:dyDescent="0.25">
      <c r="A10">
        <v>9</v>
      </c>
      <c r="B10" t="s">
        <v>17</v>
      </c>
      <c r="D10" s="4">
        <v>41611</v>
      </c>
      <c r="E10">
        <v>3</v>
      </c>
      <c r="F10">
        <v>4</v>
      </c>
      <c r="G10">
        <v>30</v>
      </c>
      <c r="H10" s="7">
        <v>33.5</v>
      </c>
      <c r="I10" s="7">
        <v>2</v>
      </c>
      <c r="J10" s="7">
        <v>0</v>
      </c>
      <c r="K10">
        <v>1</v>
      </c>
      <c r="L10" s="10">
        <v>7.5</v>
      </c>
      <c r="M10" s="10">
        <v>1.3055824196677337</v>
      </c>
      <c r="N10" s="6">
        <v>22</v>
      </c>
      <c r="O10" s="10">
        <v>6</v>
      </c>
      <c r="P10" s="10">
        <v>3.8376128944009875</v>
      </c>
      <c r="Q10" s="6">
        <v>11</v>
      </c>
    </row>
    <row r="11" spans="1:18" x14ac:dyDescent="0.25">
      <c r="A11">
        <v>10</v>
      </c>
      <c r="B11" t="s">
        <v>23</v>
      </c>
      <c r="D11" s="4">
        <v>40504</v>
      </c>
      <c r="E11">
        <v>2</v>
      </c>
      <c r="F11">
        <v>10</v>
      </c>
      <c r="G11">
        <v>105</v>
      </c>
      <c r="H11" s="7">
        <v>233</v>
      </c>
      <c r="I11" s="7">
        <v>1</v>
      </c>
      <c r="J11" s="7">
        <v>1</v>
      </c>
      <c r="K11">
        <v>1</v>
      </c>
      <c r="L11" s="10">
        <v>2.4040000000000035</v>
      </c>
      <c r="M11" s="10">
        <v>1.9806004771280854</v>
      </c>
      <c r="N11" s="6">
        <v>36</v>
      </c>
      <c r="O11" s="10">
        <v>3.0559999999999974</v>
      </c>
      <c r="P11" s="10">
        <v>1.775644029903019</v>
      </c>
      <c r="Q11" s="6">
        <v>43</v>
      </c>
    </row>
    <row r="12" spans="1:18" x14ac:dyDescent="0.25">
      <c r="A12">
        <v>11</v>
      </c>
      <c r="B12" t="s">
        <v>24</v>
      </c>
      <c r="D12" s="4">
        <v>40504</v>
      </c>
      <c r="E12">
        <v>2</v>
      </c>
      <c r="F12">
        <v>10</v>
      </c>
      <c r="G12">
        <v>144</v>
      </c>
      <c r="H12" s="7">
        <v>320</v>
      </c>
      <c r="I12" s="7">
        <v>1</v>
      </c>
      <c r="J12" s="7">
        <v>1</v>
      </c>
      <c r="K12">
        <v>1</v>
      </c>
      <c r="L12" s="10">
        <v>1.7589999999999932</v>
      </c>
      <c r="M12" s="10">
        <v>2.626130745470928</v>
      </c>
      <c r="N12" s="6">
        <v>39</v>
      </c>
      <c r="O12" s="10">
        <v>3.0559999999999974</v>
      </c>
      <c r="P12" s="10">
        <v>1.775644029903019</v>
      </c>
      <c r="Q12" s="6">
        <v>43</v>
      </c>
    </row>
    <row r="13" spans="1:18" x14ac:dyDescent="0.25">
      <c r="A13">
        <v>12</v>
      </c>
      <c r="B13" t="s">
        <v>29</v>
      </c>
      <c r="D13" s="4">
        <v>40504</v>
      </c>
      <c r="E13">
        <v>2</v>
      </c>
      <c r="F13">
        <v>10</v>
      </c>
      <c r="G13">
        <v>124.5</v>
      </c>
      <c r="H13" s="7">
        <v>276.5</v>
      </c>
      <c r="I13" s="7">
        <v>1</v>
      </c>
      <c r="J13" s="7">
        <v>1</v>
      </c>
      <c r="K13" s="7">
        <v>1</v>
      </c>
      <c r="L13" s="10">
        <v>2.0685999999999964</v>
      </c>
      <c r="M13" s="10">
        <v>1.6639226727225034</v>
      </c>
      <c r="N13" s="6">
        <v>75</v>
      </c>
      <c r="O13" s="10">
        <v>3.0559999999999974</v>
      </c>
      <c r="P13" s="10">
        <v>1.775644029903019</v>
      </c>
      <c r="Q13" s="6">
        <v>43</v>
      </c>
    </row>
    <row r="14" spans="1:18" x14ac:dyDescent="0.25">
      <c r="A14">
        <v>14</v>
      </c>
      <c r="B14" t="s">
        <v>32</v>
      </c>
      <c r="D14" s="4">
        <v>43405</v>
      </c>
      <c r="E14">
        <v>2</v>
      </c>
      <c r="F14">
        <v>24</v>
      </c>
      <c r="G14">
        <v>76</v>
      </c>
      <c r="H14" s="7">
        <v>87.356321839080465</v>
      </c>
      <c r="I14" s="7">
        <v>2</v>
      </c>
      <c r="J14" s="7">
        <v>0</v>
      </c>
      <c r="K14" s="1">
        <v>3</v>
      </c>
      <c r="L14" s="10">
        <v>27.4</v>
      </c>
      <c r="M14" s="10">
        <v>2.4</v>
      </c>
      <c r="N14" s="6">
        <v>29</v>
      </c>
      <c r="O14" s="10">
        <v>15.9</v>
      </c>
      <c r="P14" s="10">
        <v>2.8</v>
      </c>
      <c r="Q14" s="6">
        <v>22</v>
      </c>
    </row>
    <row r="15" spans="1:18" x14ac:dyDescent="0.25">
      <c r="A15">
        <v>15</v>
      </c>
      <c r="B15" s="11" t="s">
        <v>31</v>
      </c>
      <c r="D15" s="4">
        <v>40909</v>
      </c>
      <c r="E15">
        <v>4</v>
      </c>
      <c r="F15">
        <v>8</v>
      </c>
      <c r="G15" s="5">
        <v>26.600000000000009</v>
      </c>
      <c r="H15" s="7">
        <v>32.399512789281374</v>
      </c>
      <c r="I15" s="7">
        <v>1</v>
      </c>
      <c r="J15" s="7">
        <v>0</v>
      </c>
      <c r="K15" s="7">
        <v>3</v>
      </c>
      <c r="L15" s="9">
        <v>16.600000000000001</v>
      </c>
      <c r="M15" s="9">
        <v>11.1</v>
      </c>
      <c r="N15" s="6">
        <v>9</v>
      </c>
      <c r="O15" s="9">
        <v>9.1</v>
      </c>
      <c r="P15" s="9">
        <v>14.6</v>
      </c>
      <c r="Q15" s="6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BM</vt:lpstr>
      <vt:lpstr>BMI</vt:lpstr>
      <vt:lpstr>LBM</vt:lpstr>
      <vt:lpstr>BF</vt:lpstr>
      <vt:lpstr>WC</vt:lpstr>
      <vt:lpstr>FBG</vt:lpstr>
      <vt:lpstr>SIN</vt:lpstr>
      <vt:lpstr>HOMA-IR</vt:lpstr>
      <vt:lpstr>UBMS</vt:lpstr>
      <vt:lpstr>LBMS</vt:lpstr>
      <vt:lpstr>TC</vt:lpstr>
      <vt:lpstr>HDL</vt:lpstr>
      <vt:lpstr>TCHDL</vt:lpstr>
      <vt:lpstr>TyG</vt:lpstr>
      <vt:lpstr>TGHDL</vt:lpstr>
      <vt:lpstr>LDL</vt:lpstr>
      <vt:lpstr>TG</vt:lpstr>
      <vt:lpstr>COR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AFC</cp:lastModifiedBy>
  <cp:lastPrinted>2018-10-27T10:56:25Z</cp:lastPrinted>
  <dcterms:created xsi:type="dcterms:W3CDTF">2017-08-20T16:50:01Z</dcterms:created>
  <dcterms:modified xsi:type="dcterms:W3CDTF">2020-10-18T17:07:02Z</dcterms:modified>
</cp:coreProperties>
</file>